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815"/>
  </bookViews>
  <sheets>
    <sheet name="PO" sheetId="8" r:id="rId1"/>
    <sheet name="BT-1 " sheetId="1" r:id="rId2"/>
    <sheet name="BT-2" sheetId="15" r:id="rId3"/>
    <sheet name="BT-3" sheetId="10" r:id="rId4"/>
    <sheet name="BT-4" sheetId="16" r:id="rId5"/>
    <sheet name="BT-5" sheetId="4" r:id="rId6"/>
    <sheet name="BT-6" sheetId="17" r:id="rId7"/>
    <sheet name="BT-7" sheetId="12" r:id="rId8"/>
    <sheet name="BT-8" sheetId="20" r:id="rId9"/>
    <sheet name="MT-1" sheetId="13" r:id="rId10"/>
    <sheet name="MT-2" sheetId="18" r:id="rId11"/>
    <sheet name="MT-3" sheetId="14" r:id="rId12"/>
    <sheet name="MT-4" sheetId="19" r:id="rId13"/>
  </sheets>
  <definedNames>
    <definedName name="_DocClose" localSheetId="2">'BT-2'!$C$9</definedName>
  </definedNames>
  <calcPr calcId="125725"/>
</workbook>
</file>

<file path=xl/calcChain.xml><?xml version="1.0" encoding="utf-8"?>
<calcChain xmlns="http://schemas.openxmlformats.org/spreadsheetml/2006/main">
  <c r="D32" i="8"/>
  <c r="E32"/>
  <c r="F32"/>
  <c r="G32"/>
  <c r="H32"/>
  <c r="I32"/>
  <c r="J32"/>
  <c r="K32"/>
  <c r="L32"/>
  <c r="M32"/>
  <c r="N32"/>
  <c r="O32"/>
  <c r="P32"/>
  <c r="Q32"/>
  <c r="R32"/>
  <c r="C32"/>
  <c r="D24"/>
  <c r="E24"/>
  <c r="F24"/>
  <c r="G24"/>
  <c r="H24"/>
  <c r="I24"/>
  <c r="J24"/>
  <c r="K24"/>
  <c r="L24"/>
  <c r="M24"/>
  <c r="N24"/>
  <c r="O24"/>
  <c r="P24"/>
  <c r="Q24"/>
  <c r="R24"/>
  <c r="D12"/>
  <c r="E12"/>
  <c r="F12"/>
  <c r="G12"/>
  <c r="H12"/>
  <c r="I12"/>
  <c r="J12"/>
  <c r="K12"/>
  <c r="L12"/>
  <c r="M12"/>
  <c r="N12"/>
  <c r="O12"/>
  <c r="P12"/>
  <c r="Q12"/>
  <c r="R12"/>
  <c r="C24"/>
  <c r="F10" i="18"/>
  <c r="G10"/>
  <c r="H10"/>
  <c r="I10"/>
  <c r="J10"/>
  <c r="K10"/>
  <c r="L10"/>
  <c r="M10"/>
  <c r="N10"/>
  <c r="O10"/>
  <c r="P10"/>
  <c r="Q10"/>
  <c r="R10"/>
  <c r="S10"/>
  <c r="T10"/>
  <c r="F8" i="19"/>
  <c r="G8"/>
  <c r="H8"/>
  <c r="I8"/>
  <c r="J8"/>
  <c r="K8"/>
  <c r="L8"/>
  <c r="M8"/>
  <c r="N8"/>
  <c r="O8"/>
  <c r="P8"/>
  <c r="Q8"/>
  <c r="R8"/>
  <c r="S8"/>
  <c r="T8"/>
  <c r="F10" i="13"/>
  <c r="G10"/>
  <c r="H10"/>
  <c r="I10"/>
  <c r="J10"/>
  <c r="K10"/>
  <c r="L10"/>
  <c r="M10"/>
  <c r="N10"/>
  <c r="O10"/>
  <c r="P10"/>
  <c r="Q10"/>
  <c r="R10"/>
  <c r="S10"/>
  <c r="T10"/>
  <c r="F35" i="4"/>
  <c r="G35"/>
  <c r="H35"/>
  <c r="I35"/>
  <c r="J35"/>
  <c r="K35"/>
  <c r="L35"/>
  <c r="M35"/>
  <c r="N35"/>
  <c r="O35"/>
  <c r="P35"/>
  <c r="E35"/>
  <c r="F17"/>
  <c r="G17"/>
  <c r="H17"/>
  <c r="I17"/>
  <c r="J17"/>
  <c r="K17"/>
  <c r="L17"/>
  <c r="M17"/>
  <c r="N17"/>
  <c r="O17"/>
  <c r="P17"/>
  <c r="E17"/>
  <c r="F13" i="1"/>
  <c r="G13"/>
  <c r="H13"/>
  <c r="I13"/>
  <c r="J13"/>
  <c r="K13"/>
  <c r="L13"/>
  <c r="M13"/>
  <c r="N13"/>
  <c r="O13"/>
  <c r="P13"/>
  <c r="E13"/>
  <c r="E10" i="13"/>
  <c r="E8" i="19"/>
  <c r="T8" i="14"/>
  <c r="S8"/>
  <c r="R8"/>
  <c r="Q8"/>
  <c r="P8"/>
  <c r="O8"/>
  <c r="N8"/>
  <c r="M8"/>
  <c r="L8"/>
  <c r="K8"/>
  <c r="J8"/>
  <c r="I8"/>
  <c r="H8"/>
  <c r="G8"/>
  <c r="F8"/>
  <c r="E8"/>
  <c r="E10" i="18"/>
  <c r="T58" i="20"/>
  <c r="S58"/>
  <c r="R58"/>
  <c r="Q58"/>
  <c r="P58"/>
  <c r="O58"/>
  <c r="N58"/>
  <c r="M58"/>
  <c r="L58"/>
  <c r="K58"/>
  <c r="J58"/>
  <c r="I58"/>
  <c r="H58"/>
  <c r="G58"/>
  <c r="F58"/>
  <c r="E58"/>
  <c r="T56"/>
  <c r="S56"/>
  <c r="R56"/>
  <c r="Q56"/>
  <c r="P56"/>
  <c r="O56"/>
  <c r="N56"/>
  <c r="M56"/>
  <c r="L56"/>
  <c r="K56"/>
  <c r="J56"/>
  <c r="I56"/>
  <c r="H56"/>
  <c r="G56"/>
  <c r="F56"/>
  <c r="E56"/>
  <c r="T49"/>
  <c r="S49"/>
  <c r="R49"/>
  <c r="Q49"/>
  <c r="P49"/>
  <c r="O49"/>
  <c r="N49"/>
  <c r="M49"/>
  <c r="L49"/>
  <c r="K49"/>
  <c r="J49"/>
  <c r="I49"/>
  <c r="H49"/>
  <c r="G49"/>
  <c r="F49"/>
  <c r="E49"/>
  <c r="T42"/>
  <c r="S42"/>
  <c r="R42"/>
  <c r="Q42"/>
  <c r="P42"/>
  <c r="O42"/>
  <c r="N42"/>
  <c r="M42"/>
  <c r="L42"/>
  <c r="K42"/>
  <c r="J42"/>
  <c r="I42"/>
  <c r="H42"/>
  <c r="G42"/>
  <c r="F42"/>
  <c r="E42"/>
  <c r="P36"/>
  <c r="O36"/>
  <c r="N36"/>
  <c r="M36"/>
  <c r="L36"/>
  <c r="K36"/>
  <c r="J36"/>
  <c r="I36"/>
  <c r="H36"/>
  <c r="G36"/>
  <c r="F36"/>
  <c r="E36"/>
  <c r="T28"/>
  <c r="S28"/>
  <c r="R28"/>
  <c r="Q28"/>
  <c r="P28"/>
  <c r="O28"/>
  <c r="N28"/>
  <c r="M28"/>
  <c r="L28"/>
  <c r="K28"/>
  <c r="J28"/>
  <c r="I28"/>
  <c r="H28"/>
  <c r="G28"/>
  <c r="F28"/>
  <c r="E28"/>
  <c r="T26"/>
  <c r="S26"/>
  <c r="R26"/>
  <c r="Q26"/>
  <c r="P26"/>
  <c r="O26"/>
  <c r="N26"/>
  <c r="M26"/>
  <c r="L26"/>
  <c r="K26"/>
  <c r="J26"/>
  <c r="I26"/>
  <c r="H26"/>
  <c r="G26"/>
  <c r="F26"/>
  <c r="E26"/>
  <c r="T19"/>
  <c r="S19"/>
  <c r="R19"/>
  <c r="Q19"/>
  <c r="P19"/>
  <c r="O19"/>
  <c r="N19"/>
  <c r="M19"/>
  <c r="L19"/>
  <c r="K19"/>
  <c r="J19"/>
  <c r="I19"/>
  <c r="H19"/>
  <c r="G19"/>
  <c r="F19"/>
  <c r="E19"/>
  <c r="T12"/>
  <c r="S12"/>
  <c r="R12"/>
  <c r="Q12"/>
  <c r="P12"/>
  <c r="O12"/>
  <c r="N12"/>
  <c r="M12"/>
  <c r="L12"/>
  <c r="K12"/>
  <c r="J12"/>
  <c r="I12"/>
  <c r="H12"/>
  <c r="G12"/>
  <c r="F12"/>
  <c r="E12"/>
  <c r="P6"/>
  <c r="O6"/>
  <c r="N6"/>
  <c r="M6"/>
  <c r="L6"/>
  <c r="K6"/>
  <c r="J6"/>
  <c r="I6"/>
  <c r="H6"/>
  <c r="G6"/>
  <c r="F6"/>
  <c r="E6"/>
  <c r="T32" i="12"/>
  <c r="S32"/>
  <c r="R32"/>
  <c r="Q32"/>
  <c r="P32"/>
  <c r="O32"/>
  <c r="N32"/>
  <c r="M32"/>
  <c r="L32"/>
  <c r="K32"/>
  <c r="J32"/>
  <c r="I32"/>
  <c r="H32"/>
  <c r="G32"/>
  <c r="F32"/>
  <c r="E32"/>
  <c r="T16"/>
  <c r="S16"/>
  <c r="R16"/>
  <c r="Q16"/>
  <c r="P16"/>
  <c r="O16"/>
  <c r="N16"/>
  <c r="M16"/>
  <c r="L16"/>
  <c r="K16"/>
  <c r="J16"/>
  <c r="I16"/>
  <c r="H16"/>
  <c r="G16"/>
  <c r="F16"/>
  <c r="E16"/>
  <c r="P22" i="17"/>
  <c r="O22"/>
  <c r="N22"/>
  <c r="M22"/>
  <c r="L22"/>
  <c r="K22"/>
  <c r="J22"/>
  <c r="I22"/>
  <c r="H22"/>
  <c r="G22"/>
  <c r="F22"/>
  <c r="E22"/>
  <c r="P11"/>
  <c r="O11"/>
  <c r="N11"/>
  <c r="M11"/>
  <c r="L11"/>
  <c r="K11"/>
  <c r="J11"/>
  <c r="I11"/>
  <c r="H11"/>
  <c r="G11"/>
  <c r="F11"/>
  <c r="E11"/>
  <c r="P18" i="16"/>
  <c r="O18"/>
  <c r="N18"/>
  <c r="M18"/>
  <c r="L18"/>
  <c r="K18"/>
  <c r="J18"/>
  <c r="I18"/>
  <c r="H18"/>
  <c r="G18"/>
  <c r="F18"/>
  <c r="E18"/>
  <c r="P8"/>
  <c r="O8"/>
  <c r="N8"/>
  <c r="M8"/>
  <c r="L8"/>
  <c r="K8"/>
  <c r="J8"/>
  <c r="I8"/>
  <c r="H8"/>
  <c r="G8"/>
  <c r="F8"/>
  <c r="E8"/>
  <c r="P22" i="10"/>
  <c r="O22"/>
  <c r="N22"/>
  <c r="M22"/>
  <c r="L22"/>
  <c r="K22"/>
  <c r="J22"/>
  <c r="I22"/>
  <c r="H22"/>
  <c r="G22"/>
  <c r="F22"/>
  <c r="E22"/>
  <c r="P11"/>
  <c r="O11"/>
  <c r="N11"/>
  <c r="M11"/>
  <c r="L11"/>
  <c r="K11"/>
  <c r="J11"/>
  <c r="I11"/>
  <c r="H11"/>
  <c r="G11"/>
  <c r="F11"/>
  <c r="E11"/>
  <c r="P11" i="15"/>
  <c r="O11"/>
  <c r="N11"/>
  <c r="M11"/>
  <c r="L11"/>
  <c r="K11"/>
  <c r="J11"/>
  <c r="I11"/>
  <c r="H11"/>
  <c r="G11"/>
  <c r="F11"/>
  <c r="E11"/>
  <c r="C12" i="8"/>
</calcChain>
</file>

<file path=xl/sharedStrings.xml><?xml version="1.0" encoding="utf-8"?>
<sst xmlns="http://schemas.openxmlformats.org/spreadsheetml/2006/main" count="1158" uniqueCount="303">
  <si>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</si>
  <si>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</si>
  <si>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</si>
  <si>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</si>
  <si>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</si>
  <si>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</si>
  <si>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</si>
  <si>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</si>
  <si>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</si>
  <si>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</si>
  <si>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</si>
  <si>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</si>
  <si>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</si>
  <si>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</si>
  <si>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</si>
  <si>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</si>
  <si>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</si>
  <si>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</si>
  <si>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</si>
  <si>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CSE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</si>
  <si>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</si>
  <si>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</si>
  <si>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</si>
  <si>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</si>
  <si>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</si>
  <si>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</si>
  <si>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</si>
  <si>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</si>
  <si>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</si>
  <si>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</si>
  <si>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</si>
  <si>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</si>
  <si>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 xml:space="preserve">M Tech </t>
  </si>
  <si>
    <t>Attainment of POs/PSOs through COs</t>
  </si>
  <si>
    <t>Sr</t>
  </si>
  <si>
    <t>Sem</t>
  </si>
  <si>
    <t>Code</t>
  </si>
  <si>
    <t>b1</t>
  </si>
  <si>
    <t>19B11CI111</t>
  </si>
  <si>
    <t>Programming for Problem Solving-II</t>
  </si>
  <si>
    <t>19B17CI171</t>
  </si>
  <si>
    <t>Programming for Problem Solving-II Lab</t>
  </si>
  <si>
    <t>18B11HS111</t>
  </si>
  <si>
    <t>English and Technical Communication</t>
  </si>
  <si>
    <t>18B17HS171</t>
  </si>
  <si>
    <t>English and Technical Communication Lab</t>
  </si>
  <si>
    <t>18B17GE171</t>
  </si>
  <si>
    <t>Workshop Practice</t>
  </si>
  <si>
    <t>18B17GE173</t>
  </si>
  <si>
    <t>Engineering Graphics Lab</t>
  </si>
  <si>
    <t xml:space="preserve"> (18B11MA111)</t>
  </si>
  <si>
    <t>MATHEMATICS-I</t>
  </si>
  <si>
    <t xml:space="preserve"> (18B11PH111)</t>
  </si>
  <si>
    <t>Engineering Physics 1</t>
  </si>
  <si>
    <t xml:space="preserve"> (18B17PH171)Engineering Physics Lab 1</t>
  </si>
  <si>
    <t>Semester Attainment Score</t>
  </si>
  <si>
    <t>Sem Attainment Score</t>
  </si>
  <si>
    <t>Remarks(Attained/Not Attained)</t>
  </si>
  <si>
    <t>B2</t>
  </si>
  <si>
    <t>18B11CI211</t>
  </si>
  <si>
    <t>Data Structures and Algorithms</t>
  </si>
  <si>
    <t>18B17CI271</t>
  </si>
  <si>
    <t>Data Structures and Algorithms Lab</t>
  </si>
  <si>
    <t>18B11MA211</t>
  </si>
  <si>
    <t xml:space="preserve">Mathematics-II </t>
  </si>
  <si>
    <t>(18B11PH211)</t>
  </si>
  <si>
    <t xml:space="preserve">Engineering Physics II </t>
  </si>
  <si>
    <t>(18B17PH271)</t>
  </si>
  <si>
    <t xml:space="preserve">Engineering Physics Lab II </t>
  </si>
  <si>
    <t>18B11EC211</t>
  </si>
  <si>
    <t>Electrical Science</t>
  </si>
  <si>
    <t>18B17EC271</t>
  </si>
  <si>
    <t>Electrical Science Lab</t>
  </si>
  <si>
    <t>B Tech BT</t>
  </si>
  <si>
    <t>14B21CI211</t>
  </si>
  <si>
    <t>Basic Data Structures</t>
  </si>
  <si>
    <t>b3</t>
  </si>
  <si>
    <t>18B1CI314</t>
  </si>
  <si>
    <t>Python Programming Essentials</t>
  </si>
  <si>
    <t>18B11CI313</t>
  </si>
  <si>
    <t>Database Management Systems</t>
  </si>
  <si>
    <t>18B11CI315</t>
  </si>
  <si>
    <t>Python Programming with Raspberry PI</t>
  </si>
  <si>
    <t>18B11CI311</t>
  </si>
  <si>
    <t xml:space="preserve">Object Oriented System and Programming  </t>
  </si>
  <si>
    <t>18B17CI372</t>
  </si>
  <si>
    <t>IT Workshop (SciLab/MATLAB) Lab</t>
  </si>
  <si>
    <t>B Tech IT</t>
  </si>
  <si>
    <t>B4</t>
  </si>
  <si>
    <t>10B11CI311</t>
  </si>
  <si>
    <t>Object Oriented  Programming</t>
  </si>
  <si>
    <t>10B11CI411</t>
  </si>
  <si>
    <t>Fundamentals of Algorithms</t>
  </si>
  <si>
    <t>10B17CI471</t>
  </si>
  <si>
    <t>Algorithms Lab</t>
  </si>
  <si>
    <t>10B28CI408</t>
  </si>
  <si>
    <t>Multimedia Development  Lab I</t>
  </si>
  <si>
    <t>10B22CI421</t>
  </si>
  <si>
    <t>Computer Organisation</t>
  </si>
  <si>
    <t>10B28CI481</t>
  </si>
  <si>
    <t>Computer Organisation Lab</t>
  </si>
  <si>
    <t>b5</t>
  </si>
  <si>
    <t>10B11CI511</t>
  </si>
  <si>
    <t>Operating Systems</t>
  </si>
  <si>
    <t>10B11CI512</t>
  </si>
  <si>
    <t>Software Engineering</t>
  </si>
  <si>
    <t>18B1WCI535</t>
  </si>
  <si>
    <t>Python Programming</t>
  </si>
  <si>
    <t>18B1WCI534</t>
  </si>
  <si>
    <t>Java Programming</t>
  </si>
  <si>
    <t>18B1WCI533</t>
  </si>
  <si>
    <t>Principle of Programming Language</t>
  </si>
  <si>
    <t>18B1WCI532</t>
  </si>
  <si>
    <t xml:space="preserve">Data Compression </t>
  </si>
  <si>
    <t>18B19CI591</t>
  </si>
  <si>
    <t>Minor Project</t>
  </si>
  <si>
    <t>18B19CI592</t>
  </si>
  <si>
    <t>Minor Project-1</t>
  </si>
  <si>
    <t>B6</t>
  </si>
  <si>
    <t>10B11CI611</t>
  </si>
  <si>
    <t>Computer Networks</t>
  </si>
  <si>
    <t>10B11CI612</t>
  </si>
  <si>
    <t>Compiler Design</t>
  </si>
  <si>
    <t>10B11CI613</t>
  </si>
  <si>
    <t>Computer Organisation and Architecture</t>
  </si>
  <si>
    <t>11B1WCI611</t>
  </si>
  <si>
    <t>Computer Graphics</t>
  </si>
  <si>
    <t>10B17CI671</t>
  </si>
  <si>
    <t>Computer Networks Lab</t>
  </si>
  <si>
    <t>10B17CI672</t>
  </si>
  <si>
    <t>Compiler Design Lab</t>
  </si>
  <si>
    <t>l</t>
  </si>
  <si>
    <t>11B1WCI671</t>
  </si>
  <si>
    <t>Computer Graphics Lab</t>
  </si>
  <si>
    <t>10B22CI621</t>
  </si>
  <si>
    <t>Information Systems</t>
  </si>
  <si>
    <t>10B22CI622</t>
  </si>
  <si>
    <t>Data Mining</t>
  </si>
  <si>
    <t>10B28CI681</t>
  </si>
  <si>
    <t>Information Systems Lab</t>
  </si>
  <si>
    <t>10B28CI682</t>
  </si>
  <si>
    <t>Data Mining Lab</t>
  </si>
  <si>
    <t>10B28CI683</t>
  </si>
  <si>
    <t>Multi Media Dev Lab-II</t>
  </si>
  <si>
    <t>B Tech ECE</t>
  </si>
  <si>
    <t>10B11CI614</t>
  </si>
  <si>
    <t>Object Oriented System &amp; Programming</t>
  </si>
  <si>
    <t>10B17CI674</t>
  </si>
  <si>
    <t>Object Oriented System &amp; Programming Lab</t>
  </si>
  <si>
    <t>Srl</t>
  </si>
  <si>
    <t>B  Tech CSE</t>
  </si>
  <si>
    <t>b7</t>
  </si>
  <si>
    <t>12B1WCI733</t>
  </si>
  <si>
    <t>Advanced Java</t>
  </si>
  <si>
    <t>15B1WCI731</t>
  </si>
  <si>
    <t>Mobile Computing</t>
  </si>
  <si>
    <t>10B1WCI733</t>
  </si>
  <si>
    <t>Graph Algorithms and Applications</t>
  </si>
  <si>
    <t>10B1WCI731</t>
  </si>
  <si>
    <t>Artificial Inteligence</t>
  </si>
  <si>
    <t>18B1WCI731</t>
  </si>
  <si>
    <t>11B1WCI731</t>
  </si>
  <si>
    <t>Software Agents</t>
  </si>
  <si>
    <t>12B1WCI734</t>
  </si>
  <si>
    <t>C# and VB .Net</t>
  </si>
  <si>
    <t>18B1WCI733</t>
  </si>
  <si>
    <t>Computational Techniques and Algorithms</t>
  </si>
  <si>
    <t>10B1WCI735</t>
  </si>
  <si>
    <t>Network Security and Cryptography Techniques</t>
  </si>
  <si>
    <t>13B1WCI731</t>
  </si>
  <si>
    <t>Arm Based Embeded System Design</t>
  </si>
  <si>
    <t>18B1WCI732</t>
  </si>
  <si>
    <t>Social and Information Network Analysis</t>
  </si>
  <si>
    <t>10B29CI792</t>
  </si>
  <si>
    <t>Project Part-1</t>
  </si>
  <si>
    <t>B  Tech IT</t>
  </si>
  <si>
    <t>1a</t>
  </si>
  <si>
    <t>B8</t>
  </si>
  <si>
    <t>13B1WHS832</t>
  </si>
  <si>
    <t xml:space="preserve">International Business Management </t>
  </si>
  <si>
    <t>1b</t>
  </si>
  <si>
    <t>10B1WPD731</t>
  </si>
  <si>
    <t>Entepreneurship Devlopment</t>
  </si>
  <si>
    <t>Hss Average</t>
  </si>
  <si>
    <t>2a</t>
  </si>
  <si>
    <t>11B1WCI832</t>
  </si>
  <si>
    <t>Information Retrieval and Data Mining</t>
  </si>
  <si>
    <t>2b</t>
  </si>
  <si>
    <t>10M11CI212</t>
  </si>
  <si>
    <t>Advanced Operating Systems</t>
  </si>
  <si>
    <t>2c</t>
  </si>
  <si>
    <t>11B1WCI835</t>
  </si>
  <si>
    <t>Storage Networks</t>
  </si>
  <si>
    <t>2d</t>
  </si>
  <si>
    <t>18B1WCI831</t>
  </si>
  <si>
    <t>Deep Learning</t>
  </si>
  <si>
    <t>2e</t>
  </si>
  <si>
    <t>18B1WCI832</t>
  </si>
  <si>
    <t>Machine Learning Algo</t>
  </si>
  <si>
    <t>DE-1 Average</t>
  </si>
  <si>
    <t>3a</t>
  </si>
  <si>
    <t>12B1WCI831</t>
  </si>
  <si>
    <t>Cloud Computing</t>
  </si>
  <si>
    <t>3b</t>
  </si>
  <si>
    <t>15B1WCI833</t>
  </si>
  <si>
    <t>Big Data Analytics</t>
  </si>
  <si>
    <t>3c</t>
  </si>
  <si>
    <t>13B1WCI831</t>
  </si>
  <si>
    <t>Service Oriented Architecture</t>
  </si>
  <si>
    <t>3d</t>
  </si>
  <si>
    <t>10M11CI211</t>
  </si>
  <si>
    <t>Advanced Algorithms</t>
  </si>
  <si>
    <t>3e</t>
  </si>
  <si>
    <t>18B1WCI836</t>
  </si>
  <si>
    <t>Block Chain Technologies</t>
  </si>
  <si>
    <t>3f</t>
  </si>
  <si>
    <t>18B1WCI838</t>
  </si>
  <si>
    <t xml:space="preserve">Secure Web Application Devlopment </t>
  </si>
  <si>
    <t>DE-2 Average</t>
  </si>
  <si>
    <t>4a</t>
  </si>
  <si>
    <t>11B1WCI836</t>
  </si>
  <si>
    <t>Network Management(OE)</t>
  </si>
  <si>
    <t>4b</t>
  </si>
  <si>
    <t>18B1WCCI842</t>
  </si>
  <si>
    <t>R Programing and Application</t>
  </si>
  <si>
    <t>4c</t>
  </si>
  <si>
    <t>18B1WCI839</t>
  </si>
  <si>
    <t>Natural Language Processing Tech</t>
  </si>
  <si>
    <t>4d</t>
  </si>
  <si>
    <t>10M11CI213</t>
  </si>
  <si>
    <t>Advanced Software Engg</t>
  </si>
  <si>
    <t>4e</t>
  </si>
  <si>
    <t>15B1WCI832</t>
  </si>
  <si>
    <t>Internet of Things Architecture</t>
  </si>
  <si>
    <t>4f</t>
  </si>
  <si>
    <t>17B1WCI814</t>
  </si>
  <si>
    <t>Design and Analysis of Real World Algo</t>
  </si>
  <si>
    <t>DE-3 Average</t>
  </si>
  <si>
    <t>10B19CI891</t>
  </si>
  <si>
    <t>Project Part 2 CSE</t>
  </si>
  <si>
    <t>Sem Attainment Score(HSS+DE+Proj)</t>
  </si>
  <si>
    <t>M  Tech CSE</t>
  </si>
  <si>
    <t>m1</t>
  </si>
  <si>
    <t>10M11CI113</t>
  </si>
  <si>
    <t>Advanced Database Systems</t>
  </si>
  <si>
    <t>10M11CI114</t>
  </si>
  <si>
    <t>High Performance Computer Architecture</t>
  </si>
  <si>
    <t>1c</t>
  </si>
  <si>
    <t>10M1WCI131</t>
  </si>
  <si>
    <t>System and Network Security Techniques</t>
  </si>
  <si>
    <t>1d</t>
  </si>
  <si>
    <t>10M11CI112</t>
  </si>
  <si>
    <t>Advanced Computer Networks</t>
  </si>
  <si>
    <t>1e</t>
  </si>
  <si>
    <t>10M11CI111</t>
  </si>
  <si>
    <t>Advanced Data Structures</t>
  </si>
  <si>
    <t>M Tech CSE</t>
  </si>
  <si>
    <t>M2</t>
  </si>
  <si>
    <t>15M1WCI432</t>
  </si>
  <si>
    <t>Advanced Computational Techniques in Engineering</t>
  </si>
  <si>
    <t>11M1WCI431</t>
  </si>
  <si>
    <t>Advanced Web Mining</t>
  </si>
  <si>
    <t>10M11CI214</t>
  </si>
  <si>
    <t>MULTIMEDIA SYSTEMS</t>
  </si>
  <si>
    <t>14M1WCI432</t>
  </si>
  <si>
    <t xml:space="preserve">Parallel Programming </t>
  </si>
  <si>
    <t>10M17CI271</t>
  </si>
  <si>
    <t>SOFTWARE SYSTEMS LAB - II</t>
  </si>
  <si>
    <t>13M1WCI331</t>
  </si>
  <si>
    <t>Machine Learning</t>
  </si>
  <si>
    <t>18M1WCI332</t>
  </si>
  <si>
    <t>15M1WCI331</t>
  </si>
  <si>
    <t>Advanced Theory of Computation</t>
  </si>
  <si>
    <t>10M19CI391</t>
  </si>
  <si>
    <t>M4</t>
  </si>
  <si>
    <t>10M19CI491</t>
  </si>
  <si>
    <t>Project Part II</t>
  </si>
  <si>
    <t>10M19CI493</t>
  </si>
  <si>
    <t>Project Seminar</t>
  </si>
  <si>
    <t>Object Oriented System and Programming  Lab</t>
  </si>
  <si>
    <t>18B11CI371</t>
  </si>
  <si>
    <t>18B17CI374</t>
  </si>
  <si>
    <t>Python Programming Lab</t>
  </si>
  <si>
    <t>18B17CI373</t>
  </si>
  <si>
    <t>Database Management Systems Lab</t>
  </si>
  <si>
    <t>18B11CI375</t>
  </si>
  <si>
    <t>Python Programming with Raspberry PI Lab</t>
  </si>
  <si>
    <t>10B17CI571</t>
  </si>
  <si>
    <t>Operating Systems Lab</t>
  </si>
  <si>
    <t>10B17CI572</t>
  </si>
  <si>
    <t>Software Engineering Lab</t>
  </si>
  <si>
    <t>18B1WCI574</t>
  </si>
  <si>
    <t>Java Programming Lab</t>
  </si>
  <si>
    <t>18B1WCI573</t>
  </si>
  <si>
    <t>Principle of Programming Language Lab</t>
  </si>
  <si>
    <t>18B1WCI572</t>
  </si>
  <si>
    <t>Data Compression Lab</t>
  </si>
  <si>
    <t>10M17CI171</t>
  </si>
  <si>
    <t>Software Systems Lab I</t>
  </si>
  <si>
    <t>10B28CI581</t>
  </si>
  <si>
    <t>Web Technology Lab</t>
  </si>
  <si>
    <t>10B29CI791</t>
  </si>
  <si>
    <t>B Tech CSE/IT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</si>
</sst>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9"/>
      <name val="Arial"/>
      <charset val="134"/>
    </font>
    <font>
      <b/>
      <sz val="9"/>
      <name val="Calibri"/>
      <charset val="134"/>
      <scheme val="minor"/>
    </font>
    <font>
      <b/>
      <sz val="9"/>
      <color indexed="8"/>
      <name val="Arial"/>
      <charset val="134"/>
    </font>
    <font>
      <sz val="11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sz val="11"/>
      <name val="Arial"/>
      <charset val="134"/>
    </font>
    <font>
      <b/>
      <sz val="9"/>
      <color theme="1"/>
      <name val="Calibri"/>
      <charset val="134"/>
      <scheme val="minor"/>
    </font>
    <font>
      <sz val="9"/>
      <name val="Arial"/>
      <charset val="134"/>
    </font>
    <font>
      <sz val="12"/>
      <color theme="1"/>
      <name val="Arial"/>
      <charset val="134"/>
    </font>
    <font>
      <b/>
      <sz val="12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  <scheme val="minor"/>
    </font>
    <font>
      <sz val="12"/>
      <name val="Arial"/>
      <charset val="134"/>
    </font>
    <font>
      <b/>
      <sz val="10"/>
      <color theme="1"/>
      <name val="Arial"/>
      <charset val="134"/>
    </font>
    <font>
      <b/>
      <sz val="11"/>
      <name val="Arial"/>
      <charset val="134"/>
    </font>
    <font>
      <sz val="11"/>
      <color rgb="FF000000"/>
      <name val="Arial"/>
      <charset val="134"/>
    </font>
    <font>
      <sz val="12"/>
      <color theme="1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Times New Roman"/>
      <family val="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5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5" fillId="0" borderId="0" xfId="0" applyFont="1"/>
    <xf numFmtId="2" fontId="2" fillId="0" borderId="2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2" fontId="8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/>
    <xf numFmtId="0" fontId="2" fillId="0" borderId="1" xfId="0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/>
    <xf numFmtId="2" fontId="6" fillId="0" borderId="1" xfId="0" applyNumberFormat="1" applyFont="1" applyFill="1" applyBorder="1"/>
    <xf numFmtId="0" fontId="10" fillId="0" borderId="1" xfId="0" applyFont="1" applyBorder="1" applyAlignment="1">
      <alignment horizontal="left" vertical="center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2" fontId="8" fillId="0" borderId="2" xfId="0" applyNumberFormat="1" applyFont="1" applyFill="1" applyBorder="1"/>
    <xf numFmtId="0" fontId="6" fillId="0" borderId="1" xfId="0" applyFont="1" applyBorder="1" applyAlignment="1">
      <alignment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0" xfId="0" applyFont="1" applyBorder="1"/>
    <xf numFmtId="0" fontId="13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/>
    <xf numFmtId="0" fontId="15" fillId="0" borderId="1" xfId="0" applyFont="1" applyFill="1" applyBorder="1"/>
    <xf numFmtId="2" fontId="8" fillId="0" borderId="1" xfId="0" applyNumberFormat="1" applyFont="1" applyBorder="1"/>
    <xf numFmtId="0" fontId="2" fillId="0" borderId="3" xfId="0" applyFont="1" applyBorder="1" applyAlignment="1">
      <alignment horizontal="left" vertical="center"/>
    </xf>
    <xf numFmtId="0" fontId="15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2" fillId="0" borderId="0" xfId="0" applyFont="1" applyFill="1" applyBorder="1"/>
    <xf numFmtId="2" fontId="6" fillId="0" borderId="3" xfId="0" applyNumberFormat="1" applyFont="1" applyBorder="1"/>
    <xf numFmtId="0" fontId="14" fillId="0" borderId="1" xfId="0" applyFont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left" vertical="center"/>
    </xf>
    <xf numFmtId="0" fontId="16" fillId="0" borderId="1" xfId="0" applyFont="1" applyBorder="1"/>
    <xf numFmtId="0" fontId="17" fillId="0" borderId="1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/>
    <xf numFmtId="2" fontId="12" fillId="0" borderId="1" xfId="0" applyNumberFormat="1" applyFont="1" applyBorder="1"/>
    <xf numFmtId="2" fontId="14" fillId="0" borderId="1" xfId="0" applyNumberFormat="1" applyFont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/>
    <xf numFmtId="0" fontId="13" fillId="0" borderId="2" xfId="0" applyFont="1" applyFill="1" applyBorder="1" applyAlignment="1">
      <alignment horizontal="left" vertical="center"/>
    </xf>
    <xf numFmtId="0" fontId="14" fillId="0" borderId="0" xfId="0" applyFont="1"/>
    <xf numFmtId="0" fontId="0" fillId="0" borderId="0" xfId="0" applyBorder="1"/>
    <xf numFmtId="0" fontId="18" fillId="0" borderId="1" xfId="0" applyFont="1" applyBorder="1"/>
    <xf numFmtId="0" fontId="16" fillId="0" borderId="1" xfId="0" applyFont="1" applyFill="1" applyBorder="1"/>
    <xf numFmtId="2" fontId="1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2" fontId="18" fillId="0" borderId="1" xfId="0" applyNumberFormat="1" applyFont="1" applyFill="1" applyBorder="1"/>
    <xf numFmtId="0" fontId="14" fillId="0" borderId="1" xfId="0" applyFont="1" applyFill="1" applyBorder="1"/>
    <xf numFmtId="0" fontId="0" fillId="0" borderId="1" xfId="0" applyBorder="1"/>
    <xf numFmtId="0" fontId="1" fillId="0" borderId="1" xfId="0" applyFont="1" applyBorder="1"/>
    <xf numFmtId="0" fontId="19" fillId="0" borderId="1" xfId="0" applyFont="1" applyFill="1" applyBorder="1"/>
    <xf numFmtId="0" fontId="19" fillId="0" borderId="1" xfId="0" applyFont="1" applyBorder="1" applyAlignment="1">
      <alignment horizontal="left" vertical="center"/>
    </xf>
    <xf numFmtId="0" fontId="0" fillId="0" borderId="1" xfId="0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left" vertical="center"/>
    </xf>
    <xf numFmtId="0" fontId="20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/>
    <xf numFmtId="0" fontId="9" fillId="0" borderId="1" xfId="0" applyFont="1" applyFill="1" applyBorder="1" applyAlignment="1">
      <alignment horizontal="left" vertical="center"/>
    </xf>
    <xf numFmtId="2" fontId="1" fillId="0" borderId="1" xfId="0" applyNumberFormat="1" applyFont="1" applyBorder="1"/>
    <xf numFmtId="0" fontId="0" fillId="0" borderId="0" xfId="0" applyFont="1"/>
    <xf numFmtId="0" fontId="21" fillId="0" borderId="5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wrapText="1"/>
    </xf>
    <xf numFmtId="0" fontId="5" fillId="3" borderId="1" xfId="0" applyFont="1" applyFill="1" applyBorder="1"/>
    <xf numFmtId="0" fontId="22" fillId="3" borderId="1" xfId="0" applyFont="1" applyFill="1" applyBorder="1" applyAlignment="1">
      <alignment horizontal="left" vertical="center"/>
    </xf>
    <xf numFmtId="0" fontId="20" fillId="3" borderId="1" xfId="0" applyFont="1" applyFill="1" applyBorder="1"/>
    <xf numFmtId="2" fontId="5" fillId="3" borderId="1" xfId="0" applyNumberFormat="1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 wrapText="1" readingOrder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 readingOrder="1"/>
    </xf>
    <xf numFmtId="0" fontId="21" fillId="3" borderId="1" xfId="0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/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5" fillId="0" borderId="6" xfId="0" applyFont="1" applyBorder="1" applyAlignment="1">
      <alignment vertical="center" wrapText="1" readingOrder="1"/>
    </xf>
    <xf numFmtId="0" fontId="15" fillId="0" borderId="6" xfId="0" applyFont="1" applyBorder="1" applyAlignment="1">
      <alignment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 readingOrder="1"/>
    </xf>
    <xf numFmtId="0" fontId="5" fillId="0" borderId="1" xfId="0" applyFont="1" applyBorder="1" applyAlignment="1">
      <alignment horizontal="left" wrapText="1" readingOrder="1"/>
    </xf>
    <xf numFmtId="0" fontId="8" fillId="0" borderId="1" xfId="0" applyFont="1" applyBorder="1" applyAlignment="1">
      <alignment horizontal="left" wrapText="1" readingOrder="1"/>
    </xf>
    <xf numFmtId="0" fontId="15" fillId="0" borderId="1" xfId="0" applyFont="1" applyBorder="1" applyAlignment="1">
      <alignment horizontal="left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6" fillId="0" borderId="5" xfId="0" applyFont="1" applyBorder="1" applyAlignment="1">
      <alignment horizontal="center" wrapText="1" readingOrder="1"/>
    </xf>
    <xf numFmtId="0" fontId="8" fillId="0" borderId="5" xfId="0" applyFont="1" applyBorder="1" applyAlignment="1">
      <alignment horizontal="right" wrapText="1" readingOrder="1"/>
    </xf>
    <xf numFmtId="2" fontId="2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5" fillId="0" borderId="1" xfId="0" applyFont="1" applyBorder="1"/>
    <xf numFmtId="0" fontId="26" fillId="0" borderId="1" xfId="0" applyFont="1" applyFill="1" applyBorder="1" applyAlignment="1">
      <alignment wrapText="1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29" fillId="0" borderId="1" xfId="0" applyFont="1" applyBorder="1" applyAlignment="1">
      <alignment wrapText="1"/>
    </xf>
    <xf numFmtId="0" fontId="26" fillId="0" borderId="1" xfId="0" applyFont="1" applyFill="1" applyBorder="1"/>
    <xf numFmtId="0" fontId="26" fillId="0" borderId="1" xfId="0" applyFont="1" applyBorder="1" applyAlignment="1">
      <alignment horizontal="left" vertical="center"/>
    </xf>
    <xf numFmtId="0" fontId="26" fillId="0" borderId="1" xfId="0" applyFont="1" applyBorder="1"/>
    <xf numFmtId="2" fontId="28" fillId="0" borderId="1" xfId="0" applyNumberFormat="1" applyFont="1" applyFill="1" applyBorder="1"/>
    <xf numFmtId="0" fontId="30" fillId="2" borderId="1" xfId="0" applyFont="1" applyFill="1" applyBorder="1" applyAlignment="1">
      <alignment horizontal="center" vertical="center" wrapText="1" readingOrder="1"/>
    </xf>
    <xf numFmtId="0" fontId="30" fillId="2" borderId="1" xfId="0" applyFont="1" applyFill="1" applyBorder="1" applyAlignment="1">
      <alignment vertical="center" wrapText="1" readingOrder="1"/>
    </xf>
    <xf numFmtId="0" fontId="31" fillId="0" borderId="1" xfId="0" applyFont="1" applyBorder="1" applyAlignment="1">
      <alignment horizontal="center" vertical="center" wrapText="1" readingOrder="1"/>
    </xf>
    <xf numFmtId="2" fontId="1" fillId="0" borderId="0" xfId="0" applyNumberFormat="1" applyFont="1" applyBorder="1"/>
    <xf numFmtId="0" fontId="32" fillId="0" borderId="1" xfId="0" applyFont="1" applyBorder="1" applyAlignment="1">
      <alignment horizontal="left" vertical="center"/>
    </xf>
  </cellXfs>
  <cellStyles count="6">
    <cellStyle name="Normal" xfId="0" builtinId="0"/>
    <cellStyle name="Normal 10" xfId="4"/>
    <cellStyle name="Normal 2" xfId="3"/>
    <cellStyle name="Normal 4" xfId="2"/>
    <cellStyle name="Normal 8 2" xfId="5"/>
    <cellStyle name="Normal 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activeCell="C32" sqref="C32:R32"/>
    </sheetView>
  </sheetViews>
  <sheetFormatPr defaultColWidth="9" defaultRowHeight="15"/>
  <cols>
    <col min="1" max="1" width="4.140625" customWidth="1"/>
    <col min="2" max="2" width="26.5703125" customWidth="1"/>
    <col min="3" max="3" width="8.5703125" customWidth="1"/>
    <col min="4" max="11" width="5.85546875" customWidth="1"/>
    <col min="12" max="14" width="7" customWidth="1"/>
    <col min="15" max="15" width="8.140625" customWidth="1"/>
    <col min="16" max="18" width="7.28515625" customWidth="1"/>
  </cols>
  <sheetData>
    <row r="1" spans="1:18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s="1" customFormat="1" ht="18.75" customHeight="1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6" t="s">
        <v>13</v>
      </c>
      <c r="N2" s="76" t="s">
        <v>14</v>
      </c>
      <c r="O2" s="76" t="s">
        <v>15</v>
      </c>
      <c r="P2" s="76" t="s">
        <v>16</v>
      </c>
      <c r="Q2" s="76" t="s">
        <v>17</v>
      </c>
      <c r="R2" s="76" t="s">
        <v>18</v>
      </c>
    </row>
    <row r="3" spans="1:18" s="1" customFormat="1" ht="18.75" customHeight="1">
      <c r="A3" s="76"/>
      <c r="B3" s="90" t="s">
        <v>19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s="1" customFormat="1" ht="18.75" customHeight="1">
      <c r="A4" s="76">
        <v>1</v>
      </c>
      <c r="B4" s="108" t="s">
        <v>20</v>
      </c>
      <c r="C4" s="73">
        <v>17.739999999999998</v>
      </c>
      <c r="D4" s="73">
        <v>16.63</v>
      </c>
      <c r="E4" s="73">
        <v>15.649999999999999</v>
      </c>
      <c r="F4" s="73">
        <v>15.68</v>
      </c>
      <c r="G4" s="73">
        <v>15.4</v>
      </c>
      <c r="H4" s="73">
        <v>13.7</v>
      </c>
      <c r="I4" s="73">
        <v>7.65</v>
      </c>
      <c r="J4" s="73">
        <v>9.07</v>
      </c>
      <c r="K4" s="73">
        <v>12.9</v>
      </c>
      <c r="L4" s="73">
        <v>19.02</v>
      </c>
      <c r="M4" s="73">
        <v>14.08</v>
      </c>
      <c r="N4" s="73">
        <v>19.919999999999998</v>
      </c>
      <c r="O4" s="86" t="s">
        <v>21</v>
      </c>
      <c r="P4" s="86" t="s">
        <v>21</v>
      </c>
      <c r="Q4" s="86" t="s">
        <v>21</v>
      </c>
      <c r="R4" s="86" t="s">
        <v>21</v>
      </c>
    </row>
    <row r="5" spans="1:18" s="1" customFormat="1" ht="18.75" customHeight="1">
      <c r="A5" s="76">
        <v>2</v>
      </c>
      <c r="B5" s="108" t="s">
        <v>22</v>
      </c>
      <c r="C5" s="86">
        <v>15.2</v>
      </c>
      <c r="D5" s="86">
        <v>14.6</v>
      </c>
      <c r="E5" s="86">
        <v>13.23</v>
      </c>
      <c r="F5" s="86">
        <v>12.08</v>
      </c>
      <c r="G5" s="86">
        <v>12.21</v>
      </c>
      <c r="H5" s="86">
        <v>11.88</v>
      </c>
      <c r="I5" s="86">
        <v>7.19</v>
      </c>
      <c r="J5" s="86">
        <v>8.73</v>
      </c>
      <c r="K5" s="86">
        <v>10.119999999999999</v>
      </c>
      <c r="L5" s="86">
        <v>14.02</v>
      </c>
      <c r="M5" s="86">
        <v>11.97</v>
      </c>
      <c r="N5" s="86">
        <v>14.98</v>
      </c>
      <c r="O5" s="86" t="s">
        <v>21</v>
      </c>
      <c r="P5" s="86" t="s">
        <v>21</v>
      </c>
      <c r="Q5" s="86" t="s">
        <v>21</v>
      </c>
      <c r="R5" s="86" t="s">
        <v>21</v>
      </c>
    </row>
    <row r="6" spans="1:18" s="1" customFormat="1" ht="18.75" customHeight="1">
      <c r="A6" s="76">
        <v>3</v>
      </c>
      <c r="B6" s="108" t="s">
        <v>23</v>
      </c>
      <c r="C6" s="86">
        <v>9.620000000000001</v>
      </c>
      <c r="D6" s="86">
        <v>9.620000000000001</v>
      </c>
      <c r="E6" s="86">
        <v>8.02</v>
      </c>
      <c r="F6" s="86">
        <v>7.34</v>
      </c>
      <c r="G6" s="86">
        <v>8.870000000000001</v>
      </c>
      <c r="H6" s="86">
        <v>8.74</v>
      </c>
      <c r="I6" s="86">
        <v>9.41</v>
      </c>
      <c r="J6" s="86">
        <v>9.41</v>
      </c>
      <c r="K6" s="86">
        <v>8.14</v>
      </c>
      <c r="L6" s="86">
        <v>8.7899999999999991</v>
      </c>
      <c r="M6" s="86">
        <v>7.86</v>
      </c>
      <c r="N6" s="86">
        <v>9.370000000000001</v>
      </c>
      <c r="O6" s="86" t="s">
        <v>21</v>
      </c>
      <c r="P6" s="86" t="s">
        <v>21</v>
      </c>
      <c r="Q6" s="86" t="s">
        <v>21</v>
      </c>
      <c r="R6" s="86" t="s">
        <v>21</v>
      </c>
    </row>
    <row r="7" spans="1:18" s="1" customFormat="1" ht="18.75" customHeight="1">
      <c r="A7" s="76">
        <v>4</v>
      </c>
      <c r="B7" s="108" t="s">
        <v>24</v>
      </c>
      <c r="C7" s="86">
        <v>5.43</v>
      </c>
      <c r="D7" s="86">
        <v>5.43</v>
      </c>
      <c r="E7" s="86">
        <v>5.46</v>
      </c>
      <c r="F7" s="86">
        <v>5.26</v>
      </c>
      <c r="G7" s="86">
        <v>5.43</v>
      </c>
      <c r="H7" s="86">
        <v>4.7699999999999996</v>
      </c>
      <c r="I7" s="86">
        <v>4.25</v>
      </c>
      <c r="J7" s="86">
        <v>5.03</v>
      </c>
      <c r="K7" s="86">
        <v>5.26</v>
      </c>
      <c r="L7" s="86">
        <v>4.67</v>
      </c>
      <c r="M7" s="86">
        <v>5</v>
      </c>
      <c r="N7" s="86">
        <v>5.43</v>
      </c>
      <c r="O7" s="86" t="s">
        <v>21</v>
      </c>
      <c r="P7" s="86" t="s">
        <v>21</v>
      </c>
      <c r="Q7" s="86" t="s">
        <v>21</v>
      </c>
      <c r="R7" s="86" t="s">
        <v>21</v>
      </c>
    </row>
    <row r="8" spans="1:18" s="1" customFormat="1" ht="18.75" customHeight="1">
      <c r="A8" s="76">
        <v>5</v>
      </c>
      <c r="B8" s="108" t="s">
        <v>25</v>
      </c>
      <c r="C8" s="86">
        <v>19.309999999999999</v>
      </c>
      <c r="D8" s="86">
        <v>18.790000000000003</v>
      </c>
      <c r="E8" s="86">
        <v>18.940000000000001</v>
      </c>
      <c r="F8" s="86">
        <v>18.009999999999998</v>
      </c>
      <c r="G8" s="86">
        <v>18.010000000000002</v>
      </c>
      <c r="H8" s="86">
        <v>18.82</v>
      </c>
      <c r="I8" s="86">
        <v>19.940000000000001</v>
      </c>
      <c r="J8" s="86">
        <v>18.16</v>
      </c>
      <c r="K8" s="86">
        <v>18.260000000000002</v>
      </c>
      <c r="L8" s="86">
        <v>19.23</v>
      </c>
      <c r="M8" s="86">
        <v>17.740000000000002</v>
      </c>
      <c r="N8" s="86">
        <v>18.470000000000002</v>
      </c>
      <c r="O8" s="86" t="s">
        <v>21</v>
      </c>
      <c r="P8" s="86" t="s">
        <v>21</v>
      </c>
      <c r="Q8" s="86" t="s">
        <v>21</v>
      </c>
      <c r="R8" s="86" t="s">
        <v>21</v>
      </c>
    </row>
    <row r="9" spans="1:18" s="1" customFormat="1" ht="18.75" customHeight="1">
      <c r="A9" s="76">
        <v>6</v>
      </c>
      <c r="B9" s="108" t="s">
        <v>26</v>
      </c>
      <c r="C9" s="86">
        <v>9.4</v>
      </c>
      <c r="D9" s="86">
        <v>8.6999999999999993</v>
      </c>
      <c r="E9" s="86">
        <v>8.6999999999999993</v>
      </c>
      <c r="F9" s="86">
        <v>8.27</v>
      </c>
      <c r="G9" s="86">
        <v>8.07</v>
      </c>
      <c r="H9" s="86">
        <v>7.7</v>
      </c>
      <c r="I9" s="86">
        <v>5.74</v>
      </c>
      <c r="J9" s="86">
        <v>5.36</v>
      </c>
      <c r="K9" s="86">
        <v>8.4700000000000006</v>
      </c>
      <c r="L9" s="86">
        <v>7.03</v>
      </c>
      <c r="M9" s="86">
        <v>6.77</v>
      </c>
      <c r="N9" s="86">
        <v>8.31</v>
      </c>
      <c r="O9" s="86" t="s">
        <v>21</v>
      </c>
      <c r="P9" s="86" t="s">
        <v>21</v>
      </c>
      <c r="Q9" s="86" t="s">
        <v>21</v>
      </c>
      <c r="R9" s="86" t="s">
        <v>21</v>
      </c>
    </row>
    <row r="10" spans="1:18" ht="18.75" customHeight="1">
      <c r="A10" s="76">
        <v>7</v>
      </c>
      <c r="B10" s="108" t="s">
        <v>27</v>
      </c>
      <c r="C10" s="27">
        <v>18.100000000000001</v>
      </c>
      <c r="D10" s="27">
        <v>16.96</v>
      </c>
      <c r="E10" s="27">
        <v>17.09</v>
      </c>
      <c r="F10" s="27">
        <v>15.43</v>
      </c>
      <c r="G10" s="27">
        <v>14.96</v>
      </c>
      <c r="H10" s="27">
        <v>16.2</v>
      </c>
      <c r="I10" s="27">
        <v>14.86</v>
      </c>
      <c r="J10" s="27">
        <v>14.39</v>
      </c>
      <c r="K10" s="27">
        <v>15.88</v>
      </c>
      <c r="L10" s="27">
        <v>16.41</v>
      </c>
      <c r="M10" s="27">
        <v>15.2</v>
      </c>
      <c r="N10" s="27">
        <v>15.23</v>
      </c>
      <c r="O10" s="86">
        <v>0</v>
      </c>
      <c r="P10" s="86">
        <v>0</v>
      </c>
      <c r="Q10" s="86">
        <v>0</v>
      </c>
      <c r="R10" s="86">
        <v>0</v>
      </c>
    </row>
    <row r="11" spans="1:18" ht="18.75" customHeight="1">
      <c r="A11" s="76">
        <v>8</v>
      </c>
      <c r="B11" s="108" t="s">
        <v>28</v>
      </c>
      <c r="C11" s="86">
        <v>33.346333333333298</v>
      </c>
      <c r="D11" s="86">
        <v>33.295999999999999</v>
      </c>
      <c r="E11" s="86">
        <v>32.617333333333299</v>
      </c>
      <c r="F11" s="86">
        <v>31.4636666666667</v>
      </c>
      <c r="G11" s="86">
        <v>34.478000000000002</v>
      </c>
      <c r="H11" s="86">
        <v>31.935666666666702</v>
      </c>
      <c r="I11" s="86">
        <v>31.619333333333302</v>
      </c>
      <c r="J11" s="86">
        <v>30.897666666666701</v>
      </c>
      <c r="K11" s="86">
        <v>27.922999999999998</v>
      </c>
      <c r="L11" s="86">
        <v>31.248666666666701</v>
      </c>
      <c r="M11" s="86">
        <v>30.166</v>
      </c>
      <c r="N11" s="86">
        <v>32.936</v>
      </c>
      <c r="O11" s="86">
        <v>32.292333333333303</v>
      </c>
      <c r="P11" s="86">
        <v>28.522666666666701</v>
      </c>
      <c r="Q11" s="86">
        <v>29.9426666666667</v>
      </c>
      <c r="R11" s="86">
        <v>26.957999999999998</v>
      </c>
    </row>
    <row r="12" spans="1:18" ht="18.75" customHeight="1">
      <c r="A12" s="75"/>
      <c r="B12" s="106" t="s">
        <v>29</v>
      </c>
      <c r="C12" s="128">
        <f>AVERAGE(C4:C11)</f>
        <v>16.018291666666663</v>
      </c>
      <c r="D12" s="128">
        <f t="shared" ref="D12:R12" si="0">AVERAGE(D4:D11)</f>
        <v>15.503249999999998</v>
      </c>
      <c r="E12" s="128">
        <f t="shared" si="0"/>
        <v>14.963416666666664</v>
      </c>
      <c r="F12" s="128">
        <f t="shared" si="0"/>
        <v>14.191708333333336</v>
      </c>
      <c r="G12" s="128">
        <f t="shared" si="0"/>
        <v>14.678500000000003</v>
      </c>
      <c r="H12" s="128">
        <f t="shared" si="0"/>
        <v>14.218208333333338</v>
      </c>
      <c r="I12" s="128">
        <f t="shared" si="0"/>
        <v>12.582416666666662</v>
      </c>
      <c r="J12" s="128">
        <f t="shared" si="0"/>
        <v>12.630958333333339</v>
      </c>
      <c r="K12" s="128">
        <f t="shared" si="0"/>
        <v>13.369125</v>
      </c>
      <c r="L12" s="128">
        <f t="shared" si="0"/>
        <v>15.052333333333337</v>
      </c>
      <c r="M12" s="128">
        <f t="shared" si="0"/>
        <v>13.59825</v>
      </c>
      <c r="N12" s="128">
        <f t="shared" si="0"/>
        <v>15.580750000000002</v>
      </c>
      <c r="O12" s="128">
        <f t="shared" si="0"/>
        <v>16.146166666666652</v>
      </c>
      <c r="P12" s="128">
        <f t="shared" si="0"/>
        <v>14.261333333333351</v>
      </c>
      <c r="Q12" s="128">
        <f t="shared" si="0"/>
        <v>14.97133333333335</v>
      </c>
      <c r="R12" s="128">
        <f t="shared" si="0"/>
        <v>13.478999999999999</v>
      </c>
    </row>
    <row r="13" spans="1:18" ht="18.75" customHeight="1">
      <c r="A13" s="75"/>
      <c r="B13" s="106" t="s">
        <v>30</v>
      </c>
      <c r="C13" s="86" t="s">
        <v>31</v>
      </c>
      <c r="D13" s="86" t="s">
        <v>31</v>
      </c>
      <c r="E13" s="86" t="s">
        <v>31</v>
      </c>
      <c r="F13" s="86" t="s">
        <v>31</v>
      </c>
      <c r="G13" s="86" t="s">
        <v>31</v>
      </c>
      <c r="H13" s="86" t="s">
        <v>31</v>
      </c>
      <c r="I13" s="86" t="s">
        <v>31</v>
      </c>
      <c r="J13" s="86" t="s">
        <v>31</v>
      </c>
      <c r="K13" s="86" t="s">
        <v>31</v>
      </c>
      <c r="L13" s="86" t="s">
        <v>31</v>
      </c>
      <c r="M13" s="86" t="s">
        <v>31</v>
      </c>
      <c r="N13" s="86" t="s">
        <v>31</v>
      </c>
      <c r="O13" s="86" t="s">
        <v>31</v>
      </c>
      <c r="P13" s="86" t="s">
        <v>31</v>
      </c>
      <c r="Q13" s="86" t="s">
        <v>31</v>
      </c>
      <c r="R13" s="86" t="s">
        <v>31</v>
      </c>
    </row>
    <row r="14" spans="1:18" ht="18.75" customHeight="1">
      <c r="A14" s="75"/>
      <c r="B14" s="10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53"/>
      <c r="P14" s="153"/>
      <c r="Q14" s="153"/>
      <c r="R14" s="153"/>
    </row>
    <row r="15" spans="1:18" ht="18.75" customHeight="1">
      <c r="A15" s="76"/>
      <c r="B15" s="145" t="s">
        <v>87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1"/>
      <c r="P15" s="1"/>
      <c r="Q15" s="1"/>
      <c r="R15" s="1"/>
    </row>
    <row r="16" spans="1:18" ht="18.75" customHeight="1">
      <c r="A16" s="76">
        <v>1</v>
      </c>
      <c r="B16" s="108" t="s">
        <v>20</v>
      </c>
      <c r="C16" s="73">
        <v>17.739999999999998</v>
      </c>
      <c r="D16" s="73">
        <v>16.63</v>
      </c>
      <c r="E16" s="73">
        <v>15.649999999999999</v>
      </c>
      <c r="F16" s="73">
        <v>15.68</v>
      </c>
      <c r="G16" s="73">
        <v>15.4</v>
      </c>
      <c r="H16" s="73">
        <v>13.7</v>
      </c>
      <c r="I16" s="73">
        <v>7.65</v>
      </c>
      <c r="J16" s="73">
        <v>9.07</v>
      </c>
      <c r="K16" s="73">
        <v>12.9</v>
      </c>
      <c r="L16" s="73">
        <v>19.02</v>
      </c>
      <c r="M16" s="73">
        <v>14.08</v>
      </c>
      <c r="N16" s="73">
        <v>19.919999999999998</v>
      </c>
      <c r="O16" s="86" t="s">
        <v>21</v>
      </c>
      <c r="P16" s="86" t="s">
        <v>21</v>
      </c>
      <c r="Q16" s="86" t="s">
        <v>21</v>
      </c>
      <c r="R16" s="86" t="s">
        <v>21</v>
      </c>
    </row>
    <row r="17" spans="1:18" ht="18.75" customHeight="1">
      <c r="A17" s="76">
        <v>2</v>
      </c>
      <c r="B17" s="108" t="s">
        <v>22</v>
      </c>
      <c r="C17" s="86">
        <v>15.2</v>
      </c>
      <c r="D17" s="86">
        <v>14.6</v>
      </c>
      <c r="E17" s="86">
        <v>13.23</v>
      </c>
      <c r="F17" s="86">
        <v>12.08</v>
      </c>
      <c r="G17" s="86">
        <v>12.21</v>
      </c>
      <c r="H17" s="86">
        <v>11.88</v>
      </c>
      <c r="I17" s="86">
        <v>7.19</v>
      </c>
      <c r="J17" s="86">
        <v>8.73</v>
      </c>
      <c r="K17" s="86">
        <v>10.119999999999999</v>
      </c>
      <c r="L17" s="86">
        <v>14.02</v>
      </c>
      <c r="M17" s="86">
        <v>11.97</v>
      </c>
      <c r="N17" s="86">
        <v>14.98</v>
      </c>
      <c r="O17" s="86" t="s">
        <v>21</v>
      </c>
      <c r="P17" s="86" t="s">
        <v>21</v>
      </c>
      <c r="Q17" s="86" t="s">
        <v>21</v>
      </c>
      <c r="R17" s="86" t="s">
        <v>21</v>
      </c>
    </row>
    <row r="18" spans="1:18" ht="18.75" customHeight="1">
      <c r="A18" s="76">
        <v>3</v>
      </c>
      <c r="B18" s="108" t="s">
        <v>23</v>
      </c>
      <c r="C18" s="86">
        <v>13.620000000000001</v>
      </c>
      <c r="D18" s="86">
        <v>13.120000000000001</v>
      </c>
      <c r="E18" s="86">
        <v>11.32</v>
      </c>
      <c r="F18" s="86">
        <v>10.039999999999999</v>
      </c>
      <c r="G18" s="86">
        <v>11.9</v>
      </c>
      <c r="H18" s="86">
        <v>11.240000000000002</v>
      </c>
      <c r="I18" s="86">
        <v>12.14</v>
      </c>
      <c r="J18" s="86">
        <v>12.41</v>
      </c>
      <c r="K18" s="86">
        <v>9.84</v>
      </c>
      <c r="L18" s="86">
        <v>10.09</v>
      </c>
      <c r="M18" s="86">
        <v>10.36</v>
      </c>
      <c r="N18" s="86">
        <v>10.23</v>
      </c>
      <c r="O18" s="86" t="s">
        <v>21</v>
      </c>
      <c r="P18" s="86" t="s">
        <v>21</v>
      </c>
      <c r="Q18" s="86" t="s">
        <v>21</v>
      </c>
      <c r="R18" s="86" t="s">
        <v>21</v>
      </c>
    </row>
    <row r="19" spans="1:18" ht="18.75" customHeight="1">
      <c r="A19" s="76">
        <v>4</v>
      </c>
      <c r="B19" s="108" t="s">
        <v>24</v>
      </c>
      <c r="C19" s="86">
        <v>8.5399999999999991</v>
      </c>
      <c r="D19" s="86">
        <v>8.5399999999999991</v>
      </c>
      <c r="E19" s="86">
        <v>7.89</v>
      </c>
      <c r="F19" s="86">
        <v>6.83</v>
      </c>
      <c r="G19" s="86">
        <v>8.6199999999999992</v>
      </c>
      <c r="H19" s="86">
        <v>8.129999999999999</v>
      </c>
      <c r="I19" s="86">
        <v>7.61</v>
      </c>
      <c r="J19" s="86">
        <v>8.14</v>
      </c>
      <c r="K19" s="86">
        <v>6.3999999999999995</v>
      </c>
      <c r="L19" s="86">
        <v>8.0299999999999994</v>
      </c>
      <c r="M19" s="86">
        <v>8.11</v>
      </c>
      <c r="N19" s="86">
        <v>7.29</v>
      </c>
      <c r="O19" s="86" t="s">
        <v>21</v>
      </c>
      <c r="P19" s="86" t="s">
        <v>21</v>
      </c>
      <c r="Q19" s="86" t="s">
        <v>21</v>
      </c>
      <c r="R19" s="86" t="s">
        <v>21</v>
      </c>
    </row>
    <row r="20" spans="1:18" ht="18.75" customHeight="1">
      <c r="A20" s="76">
        <v>5</v>
      </c>
      <c r="B20" s="108" t="s">
        <v>25</v>
      </c>
      <c r="C20" s="86">
        <v>19.3</v>
      </c>
      <c r="D20" s="86">
        <v>18.790000000000003</v>
      </c>
      <c r="E20" s="86">
        <v>18.690000000000001</v>
      </c>
      <c r="F20" s="86">
        <v>18</v>
      </c>
      <c r="G20" s="86">
        <v>18</v>
      </c>
      <c r="H20" s="86">
        <v>18.82</v>
      </c>
      <c r="I20" s="86">
        <v>19.940000000000001</v>
      </c>
      <c r="J20" s="86">
        <v>18.16</v>
      </c>
      <c r="K20" s="86">
        <v>17.920000000000002</v>
      </c>
      <c r="L20" s="86">
        <v>19.23</v>
      </c>
      <c r="M20" s="86">
        <v>17.740000000000002</v>
      </c>
      <c r="N20" s="86">
        <v>18.8</v>
      </c>
      <c r="O20" s="86" t="s">
        <v>21</v>
      </c>
      <c r="P20" s="86" t="s">
        <v>21</v>
      </c>
      <c r="Q20" s="86" t="s">
        <v>21</v>
      </c>
      <c r="R20" s="86" t="s">
        <v>21</v>
      </c>
    </row>
    <row r="21" spans="1:18" ht="18.75" customHeight="1">
      <c r="A21" s="76">
        <v>6</v>
      </c>
      <c r="B21" s="108" t="s">
        <v>26</v>
      </c>
      <c r="C21" s="86">
        <v>10.199999999999999</v>
      </c>
      <c r="D21" s="86">
        <v>10.199999999999999</v>
      </c>
      <c r="E21" s="86">
        <v>9.6</v>
      </c>
      <c r="F21" s="86">
        <v>8.27</v>
      </c>
      <c r="G21" s="86">
        <v>9.57</v>
      </c>
      <c r="H21" s="86">
        <v>10.07</v>
      </c>
      <c r="I21" s="86">
        <v>8.4</v>
      </c>
      <c r="J21" s="86">
        <v>8.17</v>
      </c>
      <c r="K21" s="86">
        <v>8.5299999999999994</v>
      </c>
      <c r="L21" s="86">
        <v>9.06</v>
      </c>
      <c r="M21" s="86">
        <v>8.11</v>
      </c>
      <c r="N21" s="86">
        <v>9.81</v>
      </c>
      <c r="O21" s="86" t="s">
        <v>21</v>
      </c>
      <c r="P21" s="86" t="s">
        <v>21</v>
      </c>
      <c r="Q21" s="86" t="s">
        <v>21</v>
      </c>
      <c r="R21" s="86" t="s">
        <v>21</v>
      </c>
    </row>
    <row r="22" spans="1:18" ht="18.75" customHeight="1">
      <c r="A22" s="76">
        <v>7</v>
      </c>
      <c r="B22" s="108" t="s">
        <v>27</v>
      </c>
      <c r="C22" s="27">
        <v>18.100000000000001</v>
      </c>
      <c r="D22" s="27">
        <v>16.96</v>
      </c>
      <c r="E22" s="27">
        <v>17.09</v>
      </c>
      <c r="F22" s="27">
        <v>15.43</v>
      </c>
      <c r="G22" s="27">
        <v>14.96</v>
      </c>
      <c r="H22" s="27">
        <v>16.2</v>
      </c>
      <c r="I22" s="27">
        <v>14.86</v>
      </c>
      <c r="J22" s="27">
        <v>14.39</v>
      </c>
      <c r="K22" s="27">
        <v>15.88</v>
      </c>
      <c r="L22" s="27">
        <v>16.41</v>
      </c>
      <c r="M22" s="27">
        <v>15.2</v>
      </c>
      <c r="N22" s="27">
        <v>15.23</v>
      </c>
      <c r="O22" s="86">
        <v>0</v>
      </c>
      <c r="P22" s="86">
        <v>0</v>
      </c>
      <c r="Q22" s="86">
        <v>0</v>
      </c>
      <c r="R22" s="86">
        <v>0</v>
      </c>
    </row>
    <row r="23" spans="1:18" ht="18.75" customHeight="1">
      <c r="A23" s="76">
        <v>8</v>
      </c>
      <c r="B23" s="108" t="s">
        <v>28</v>
      </c>
      <c r="C23" s="86">
        <v>33.346333333333298</v>
      </c>
      <c r="D23" s="86">
        <v>33.295999999999999</v>
      </c>
      <c r="E23" s="86">
        <v>32.617333333333299</v>
      </c>
      <c r="F23" s="86">
        <v>31.4636666666667</v>
      </c>
      <c r="G23" s="86">
        <v>34.478000000000002</v>
      </c>
      <c r="H23" s="86">
        <v>31.935666666666702</v>
      </c>
      <c r="I23" s="86">
        <v>31.619333333333302</v>
      </c>
      <c r="J23" s="86">
        <v>30.897666666666701</v>
      </c>
      <c r="K23" s="86">
        <v>27.922999999999998</v>
      </c>
      <c r="L23" s="86">
        <v>31.248666666666701</v>
      </c>
      <c r="M23" s="86">
        <v>30.166</v>
      </c>
      <c r="N23" s="86">
        <v>32.936</v>
      </c>
      <c r="O23" s="86">
        <v>32.292333333333303</v>
      </c>
      <c r="P23" s="86">
        <v>28.522666666666701</v>
      </c>
      <c r="Q23" s="86">
        <v>29.9426666666667</v>
      </c>
      <c r="R23" s="86">
        <v>26.957999999999998</v>
      </c>
    </row>
    <row r="24" spans="1:18" ht="18.75" customHeight="1">
      <c r="A24" s="75"/>
      <c r="B24" s="106" t="s">
        <v>29</v>
      </c>
      <c r="C24" s="128">
        <f>AVERAGE(C16:C23)</f>
        <v>17.005791666666664</v>
      </c>
      <c r="D24" s="128">
        <f t="shared" ref="D24:R24" si="1">AVERAGE(D16:D23)</f>
        <v>16.516999999999999</v>
      </c>
      <c r="E24" s="128">
        <f t="shared" si="1"/>
        <v>15.760916666666663</v>
      </c>
      <c r="F24" s="128">
        <f t="shared" si="1"/>
        <v>14.724208333333335</v>
      </c>
      <c r="G24" s="128">
        <f t="shared" si="1"/>
        <v>15.642250000000001</v>
      </c>
      <c r="H24" s="128">
        <f t="shared" si="1"/>
        <v>15.246958333333339</v>
      </c>
      <c r="I24" s="128">
        <f t="shared" si="1"/>
        <v>13.676166666666662</v>
      </c>
      <c r="J24" s="128">
        <f t="shared" si="1"/>
        <v>13.745958333333338</v>
      </c>
      <c r="K24" s="128">
        <f t="shared" si="1"/>
        <v>13.689124999999999</v>
      </c>
      <c r="L24" s="128">
        <f t="shared" si="1"/>
        <v>15.888583333333337</v>
      </c>
      <c r="M24" s="128">
        <f t="shared" si="1"/>
        <v>14.467000000000001</v>
      </c>
      <c r="N24" s="128">
        <f t="shared" si="1"/>
        <v>16.1495</v>
      </c>
      <c r="O24" s="128">
        <f t="shared" si="1"/>
        <v>16.146166666666652</v>
      </c>
      <c r="P24" s="128">
        <f t="shared" si="1"/>
        <v>14.261333333333351</v>
      </c>
      <c r="Q24" s="128">
        <f t="shared" si="1"/>
        <v>14.97133333333335</v>
      </c>
      <c r="R24" s="128">
        <f t="shared" si="1"/>
        <v>13.478999999999999</v>
      </c>
    </row>
    <row r="25" spans="1:18" ht="18.75" customHeight="1">
      <c r="A25" s="75"/>
      <c r="B25" s="106" t="s">
        <v>30</v>
      </c>
      <c r="C25" s="86" t="s">
        <v>31</v>
      </c>
      <c r="D25" s="86" t="s">
        <v>31</v>
      </c>
      <c r="E25" s="86" t="s">
        <v>31</v>
      </c>
      <c r="F25" s="86" t="s">
        <v>31</v>
      </c>
      <c r="G25" s="86" t="s">
        <v>31</v>
      </c>
      <c r="H25" s="86" t="s">
        <v>31</v>
      </c>
      <c r="I25" s="86" t="s">
        <v>31</v>
      </c>
      <c r="J25" s="86" t="s">
        <v>31</v>
      </c>
      <c r="K25" s="86" t="s">
        <v>31</v>
      </c>
      <c r="L25" s="86" t="s">
        <v>31</v>
      </c>
      <c r="M25" s="86" t="s">
        <v>31</v>
      </c>
      <c r="N25" s="86" t="s">
        <v>31</v>
      </c>
      <c r="O25" s="86" t="s">
        <v>31</v>
      </c>
      <c r="P25" s="86" t="s">
        <v>31</v>
      </c>
      <c r="Q25" s="86" t="s">
        <v>31</v>
      </c>
      <c r="R25" s="86" t="s">
        <v>31</v>
      </c>
    </row>
    <row r="26" spans="1:18" ht="18.75" customHeight="1">
      <c r="A26" s="75"/>
      <c r="B26" s="10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ht="18.75" customHeight="1">
      <c r="A27" s="76"/>
      <c r="B27" s="108" t="s">
        <v>32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ht="18.75" customHeight="1">
      <c r="A28" s="76">
        <v>1</v>
      </c>
      <c r="B28" s="108" t="s">
        <v>20</v>
      </c>
      <c r="C28" s="86">
        <v>8.01</v>
      </c>
      <c r="D28" s="86">
        <v>7.77</v>
      </c>
      <c r="E28" s="86">
        <v>7.5200000000000005</v>
      </c>
      <c r="F28" s="86">
        <v>7.83</v>
      </c>
      <c r="G28" s="86">
        <v>7.6499999999999995</v>
      </c>
      <c r="H28" s="86">
        <v>6.73</v>
      </c>
      <c r="I28" s="86">
        <v>5.65</v>
      </c>
      <c r="J28" s="86">
        <v>6.47</v>
      </c>
      <c r="K28" s="86">
        <v>6.58</v>
      </c>
      <c r="L28" s="86">
        <v>5.26</v>
      </c>
      <c r="M28" s="86">
        <v>5.13</v>
      </c>
      <c r="N28" s="86">
        <v>6.86</v>
      </c>
      <c r="O28" s="86">
        <v>0</v>
      </c>
      <c r="P28" s="86">
        <v>0</v>
      </c>
      <c r="Q28" s="86">
        <v>0</v>
      </c>
      <c r="R28" s="86">
        <v>0</v>
      </c>
    </row>
    <row r="29" spans="1:18" ht="18.75" customHeight="1">
      <c r="A29" s="76">
        <v>2</v>
      </c>
      <c r="B29" s="108" t="s">
        <v>22</v>
      </c>
      <c r="C29" s="86">
        <v>12.49</v>
      </c>
      <c r="D29" s="86">
        <v>11.51</v>
      </c>
      <c r="E29" s="86">
        <v>11.510000000000002</v>
      </c>
      <c r="F29" s="86">
        <v>11.129999999999999</v>
      </c>
      <c r="G29" s="86">
        <v>11.07</v>
      </c>
      <c r="H29" s="86">
        <v>10.87</v>
      </c>
      <c r="I29" s="86">
        <v>6.73</v>
      </c>
      <c r="J29" s="86">
        <v>8.3000000000000007</v>
      </c>
      <c r="K29" s="86">
        <v>10.690000000000001</v>
      </c>
      <c r="L29" s="86">
        <v>7.76</v>
      </c>
      <c r="M29" s="86">
        <v>8.07</v>
      </c>
      <c r="N29" s="86">
        <v>10.83</v>
      </c>
      <c r="O29" s="86">
        <v>6.67</v>
      </c>
      <c r="P29" s="86">
        <v>6.63</v>
      </c>
      <c r="Q29" s="86">
        <v>7.43</v>
      </c>
      <c r="R29" s="86">
        <v>6.45</v>
      </c>
    </row>
    <row r="30" spans="1:18" ht="18.75" customHeight="1">
      <c r="A30" s="76">
        <v>3</v>
      </c>
      <c r="B30" s="108" t="s">
        <v>23</v>
      </c>
      <c r="C30" s="86">
        <v>8.8000000000000007</v>
      </c>
      <c r="D30" s="86">
        <v>8.75</v>
      </c>
      <c r="E30" s="86">
        <v>8.66</v>
      </c>
      <c r="F30" s="86">
        <v>8.4499999999999993</v>
      </c>
      <c r="G30" s="86">
        <v>8.8000000000000007</v>
      </c>
      <c r="H30" s="86">
        <v>8.6999999999999993</v>
      </c>
      <c r="I30" s="86">
        <v>8.66</v>
      </c>
      <c r="J30" s="86">
        <v>8.4499999999999993</v>
      </c>
      <c r="K30" s="86">
        <v>9</v>
      </c>
      <c r="L30" s="86">
        <v>9</v>
      </c>
      <c r="M30" s="86">
        <v>9</v>
      </c>
      <c r="N30" s="86">
        <v>8.75</v>
      </c>
      <c r="O30" s="86">
        <v>0</v>
      </c>
      <c r="P30" s="86">
        <v>0</v>
      </c>
      <c r="Q30" s="86">
        <v>0</v>
      </c>
      <c r="R30" s="86">
        <v>0</v>
      </c>
    </row>
    <row r="31" spans="1:18">
      <c r="A31" s="76">
        <v>4</v>
      </c>
      <c r="B31" s="108" t="s">
        <v>24</v>
      </c>
      <c r="C31" s="9">
        <v>8.23</v>
      </c>
      <c r="D31" s="9">
        <v>7.63</v>
      </c>
      <c r="E31" s="9">
        <v>7.4300000000000006</v>
      </c>
      <c r="F31" s="9">
        <v>7.03</v>
      </c>
      <c r="G31" s="9">
        <v>7.23</v>
      </c>
      <c r="H31" s="9">
        <v>7.03</v>
      </c>
      <c r="I31" s="9">
        <v>5.9</v>
      </c>
      <c r="J31" s="9">
        <v>7.4</v>
      </c>
      <c r="K31" s="9">
        <v>7.03</v>
      </c>
      <c r="L31" s="9">
        <v>7.03</v>
      </c>
      <c r="M31" s="9">
        <v>6.7</v>
      </c>
      <c r="N31" s="9">
        <v>7.03</v>
      </c>
      <c r="O31" s="86">
        <v>6.8000000000000007</v>
      </c>
      <c r="P31" s="86">
        <v>7.0299999999999994</v>
      </c>
      <c r="Q31" s="86">
        <v>7.43</v>
      </c>
      <c r="R31" s="86">
        <v>6.23</v>
      </c>
    </row>
    <row r="32" spans="1:18">
      <c r="A32" s="77"/>
      <c r="B32" s="106" t="s">
        <v>29</v>
      </c>
      <c r="C32" s="86">
        <f>AVERAGE(C28:C31)</f>
        <v>9.3825000000000003</v>
      </c>
      <c r="D32" s="86">
        <f t="shared" ref="D32:R32" si="2">AVERAGE(D28:D31)</f>
        <v>8.9150000000000009</v>
      </c>
      <c r="E32" s="86">
        <f t="shared" si="2"/>
        <v>8.7800000000000011</v>
      </c>
      <c r="F32" s="86">
        <f t="shared" si="2"/>
        <v>8.61</v>
      </c>
      <c r="G32" s="86">
        <f t="shared" si="2"/>
        <v>8.6875</v>
      </c>
      <c r="H32" s="86">
        <f t="shared" si="2"/>
        <v>8.3324999999999996</v>
      </c>
      <c r="I32" s="86">
        <f t="shared" si="2"/>
        <v>6.7349999999999994</v>
      </c>
      <c r="J32" s="86">
        <f t="shared" si="2"/>
        <v>7.6549999999999994</v>
      </c>
      <c r="K32" s="86">
        <f t="shared" si="2"/>
        <v>8.3250000000000011</v>
      </c>
      <c r="L32" s="86">
        <f t="shared" si="2"/>
        <v>7.2625000000000002</v>
      </c>
      <c r="M32" s="86">
        <f t="shared" si="2"/>
        <v>7.2249999999999996</v>
      </c>
      <c r="N32" s="86">
        <f t="shared" si="2"/>
        <v>8.3674999999999997</v>
      </c>
      <c r="O32" s="86">
        <f t="shared" si="2"/>
        <v>3.3675000000000002</v>
      </c>
      <c r="P32" s="86">
        <f t="shared" si="2"/>
        <v>3.415</v>
      </c>
      <c r="Q32" s="86">
        <f t="shared" si="2"/>
        <v>3.7149999999999999</v>
      </c>
      <c r="R32" s="86">
        <f t="shared" si="2"/>
        <v>3.17</v>
      </c>
    </row>
    <row r="33" spans="1:18" ht="30">
      <c r="A33" s="77"/>
      <c r="B33" s="106" t="s">
        <v>30</v>
      </c>
      <c r="C33" s="86" t="s">
        <v>31</v>
      </c>
      <c r="D33" s="86" t="s">
        <v>31</v>
      </c>
      <c r="E33" s="86" t="s">
        <v>31</v>
      </c>
      <c r="F33" s="86" t="s">
        <v>31</v>
      </c>
      <c r="G33" s="86" t="s">
        <v>31</v>
      </c>
      <c r="H33" s="86" t="s">
        <v>31</v>
      </c>
      <c r="I33" s="86" t="s">
        <v>31</v>
      </c>
      <c r="J33" s="86" t="s">
        <v>31</v>
      </c>
      <c r="K33" s="86" t="s">
        <v>31</v>
      </c>
      <c r="L33" s="86" t="s">
        <v>31</v>
      </c>
      <c r="M33" s="86" t="s">
        <v>31</v>
      </c>
      <c r="N33" s="86" t="s">
        <v>31</v>
      </c>
      <c r="O33" s="86" t="s">
        <v>31</v>
      </c>
      <c r="P33" s="86" t="s">
        <v>31</v>
      </c>
      <c r="Q33" s="86" t="s">
        <v>31</v>
      </c>
      <c r="R33" s="86" t="s">
        <v>31</v>
      </c>
    </row>
    <row r="34" spans="1:18">
      <c r="A34" s="76"/>
      <c r="B34" s="108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>
      <c r="A35" s="76"/>
      <c r="B35" s="108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>
      <c r="A36" s="76"/>
      <c r="B36" s="108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>
      <c r="A37" s="76"/>
      <c r="B37" s="108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>
      <c r="A38" s="76"/>
      <c r="B38" s="108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>
      <c r="A39" s="77"/>
      <c r="B39" s="10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>
      <c r="A40" s="77"/>
      <c r="B40" s="10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</sheetData>
  <mergeCells count="1">
    <mergeCell ref="A1:R1"/>
  </mergeCells>
  <pageMargins left="0.2" right="0.2" top="0.75" bottom="0.75" header="0.3" footer="0.3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11"/>
  <sheetViews>
    <sheetView zoomScale="115" zoomScaleNormal="115" workbookViewId="0">
      <selection activeCell="E10" sqref="E10:T10"/>
    </sheetView>
  </sheetViews>
  <sheetFormatPr defaultColWidth="9" defaultRowHeight="15"/>
  <cols>
    <col min="3" max="3" width="15.28515625" customWidth="1"/>
    <col min="4" max="4" width="45.28515625" customWidth="1"/>
  </cols>
  <sheetData>
    <row r="1" spans="1:20">
      <c r="A1" s="134" t="s">
        <v>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>
      <c r="A2" s="18" t="s">
        <v>149</v>
      </c>
      <c r="B2" s="18" t="s">
        <v>35</v>
      </c>
      <c r="C2" s="18" t="s">
        <v>36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241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0" t="s">
        <v>176</v>
      </c>
      <c r="B4" s="7" t="s">
        <v>242</v>
      </c>
      <c r="C4" s="25" t="s">
        <v>243</v>
      </c>
      <c r="D4" s="36" t="s">
        <v>244</v>
      </c>
      <c r="E4" s="22">
        <v>1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K4" s="22">
        <v>0</v>
      </c>
      <c r="L4" s="22">
        <v>0</v>
      </c>
      <c r="M4" s="22">
        <v>1</v>
      </c>
      <c r="N4" s="22">
        <v>0</v>
      </c>
      <c r="O4" s="22">
        <v>0</v>
      </c>
      <c r="P4" s="22">
        <v>1</v>
      </c>
      <c r="Q4" s="29"/>
      <c r="R4" s="29"/>
      <c r="S4" s="29"/>
      <c r="T4" s="29"/>
    </row>
    <row r="5" spans="1:20">
      <c r="A5" s="10" t="s">
        <v>180</v>
      </c>
      <c r="B5" s="7" t="s">
        <v>242</v>
      </c>
      <c r="C5" s="25" t="s">
        <v>245</v>
      </c>
      <c r="D5" s="36" t="s">
        <v>246</v>
      </c>
      <c r="E5" s="22">
        <v>2.6</v>
      </c>
      <c r="F5" s="22">
        <v>2.2999999999999998</v>
      </c>
      <c r="G5" s="22">
        <v>2.2000000000000002</v>
      </c>
      <c r="H5" s="22">
        <v>2</v>
      </c>
      <c r="I5" s="22">
        <v>1.8</v>
      </c>
      <c r="J5" s="22">
        <v>1.6</v>
      </c>
      <c r="K5" s="38">
        <v>1.6</v>
      </c>
      <c r="L5" s="22">
        <v>1.8</v>
      </c>
      <c r="M5" s="22">
        <v>1</v>
      </c>
      <c r="N5" s="22">
        <v>1</v>
      </c>
      <c r="O5" s="22">
        <v>0.8</v>
      </c>
      <c r="P5" s="22">
        <v>1</v>
      </c>
      <c r="Q5" s="29"/>
      <c r="R5" s="29"/>
      <c r="S5" s="29"/>
      <c r="T5" s="29"/>
    </row>
    <row r="6" spans="1:20">
      <c r="A6" s="10" t="s">
        <v>247</v>
      </c>
      <c r="B6" s="7" t="s">
        <v>242</v>
      </c>
      <c r="C6" s="25" t="s">
        <v>248</v>
      </c>
      <c r="D6" s="36" t="s">
        <v>249</v>
      </c>
      <c r="E6" s="22">
        <v>1</v>
      </c>
      <c r="F6" s="22">
        <v>1.22</v>
      </c>
      <c r="G6" s="22">
        <v>1.44</v>
      </c>
      <c r="H6" s="22">
        <v>1.67</v>
      </c>
      <c r="I6" s="22">
        <v>1.89</v>
      </c>
      <c r="J6" s="22">
        <v>1.22</v>
      </c>
      <c r="K6" s="38">
        <v>1.22</v>
      </c>
      <c r="L6" s="22">
        <v>1.67</v>
      </c>
      <c r="M6" s="22">
        <v>1.67</v>
      </c>
      <c r="N6" s="22">
        <v>1.22</v>
      </c>
      <c r="O6" s="22">
        <v>1.33</v>
      </c>
      <c r="P6" s="22">
        <v>1.78</v>
      </c>
      <c r="Q6" s="29"/>
      <c r="R6" s="29"/>
      <c r="S6" s="29"/>
      <c r="T6" s="29"/>
    </row>
    <row r="7" spans="1:20">
      <c r="A7" s="10" t="s">
        <v>250</v>
      </c>
      <c r="B7" s="7" t="s">
        <v>242</v>
      </c>
      <c r="C7" s="37" t="s">
        <v>251</v>
      </c>
      <c r="D7" s="37" t="s">
        <v>252</v>
      </c>
      <c r="E7" s="22">
        <v>1</v>
      </c>
      <c r="F7" s="22">
        <v>1</v>
      </c>
      <c r="G7" s="22">
        <v>0.88</v>
      </c>
      <c r="H7" s="22">
        <v>1</v>
      </c>
      <c r="I7" s="22">
        <v>0.88</v>
      </c>
      <c r="J7" s="22">
        <v>1</v>
      </c>
      <c r="K7" s="22">
        <v>1</v>
      </c>
      <c r="L7" s="22">
        <v>1</v>
      </c>
      <c r="M7" s="22">
        <v>1</v>
      </c>
      <c r="N7" s="22">
        <v>0.88</v>
      </c>
      <c r="O7" s="22">
        <v>1</v>
      </c>
      <c r="P7" s="22">
        <v>1</v>
      </c>
      <c r="Q7" s="29"/>
      <c r="R7" s="29"/>
      <c r="S7" s="29"/>
      <c r="T7" s="29"/>
    </row>
    <row r="8" spans="1:20">
      <c r="A8" s="10" t="s">
        <v>253</v>
      </c>
      <c r="B8" s="7" t="s">
        <v>242</v>
      </c>
      <c r="C8" s="25" t="s">
        <v>254</v>
      </c>
      <c r="D8" s="36" t="s">
        <v>255</v>
      </c>
      <c r="E8" s="22">
        <v>0.91</v>
      </c>
      <c r="F8" s="22">
        <v>0.75</v>
      </c>
      <c r="G8" s="22">
        <v>0.5</v>
      </c>
      <c r="H8" s="22">
        <v>0.66</v>
      </c>
      <c r="I8" s="22">
        <v>0.57999999999999996</v>
      </c>
      <c r="J8" s="22">
        <v>0.41</v>
      </c>
      <c r="K8" s="38">
        <v>0.33</v>
      </c>
      <c r="L8" s="22">
        <v>0.5</v>
      </c>
      <c r="M8" s="22">
        <v>0.41</v>
      </c>
      <c r="N8" s="22">
        <v>0.66</v>
      </c>
      <c r="O8" s="22">
        <v>0.5</v>
      </c>
      <c r="P8" s="22">
        <v>0.57999999999999996</v>
      </c>
      <c r="Q8" s="22"/>
      <c r="R8" s="29"/>
      <c r="S8" s="29"/>
      <c r="T8" s="29"/>
    </row>
    <row r="9" spans="1:20">
      <c r="A9" s="10"/>
      <c r="B9" s="7"/>
      <c r="C9" s="142" t="s">
        <v>297</v>
      </c>
      <c r="D9" s="143" t="s">
        <v>298</v>
      </c>
      <c r="E9" s="22">
        <v>1.5</v>
      </c>
      <c r="F9" s="22">
        <v>1.5</v>
      </c>
      <c r="G9" s="22">
        <v>1.5</v>
      </c>
      <c r="H9" s="22">
        <v>1.5</v>
      </c>
      <c r="I9" s="22">
        <v>1.5</v>
      </c>
      <c r="J9" s="22">
        <v>1.5</v>
      </c>
      <c r="K9" s="22">
        <v>1.5</v>
      </c>
      <c r="L9" s="22">
        <v>1.5</v>
      </c>
      <c r="M9" s="22">
        <v>1.5</v>
      </c>
      <c r="N9" s="22">
        <v>1.5</v>
      </c>
      <c r="O9" s="22">
        <v>1.5</v>
      </c>
      <c r="P9" s="22">
        <v>1.5</v>
      </c>
      <c r="Q9" s="22"/>
      <c r="R9" s="29"/>
      <c r="S9" s="29"/>
      <c r="T9" s="29"/>
    </row>
    <row r="10" spans="1:20">
      <c r="A10" s="24"/>
      <c r="B10" s="4"/>
      <c r="C10" s="25"/>
      <c r="D10" s="26" t="s">
        <v>56</v>
      </c>
      <c r="E10" s="27">
        <f>SUM(E4:E9)</f>
        <v>8.01</v>
      </c>
      <c r="F10" s="27">
        <f t="shared" ref="F10:T10" si="0">SUM(F4:F9)</f>
        <v>7.77</v>
      </c>
      <c r="G10" s="27">
        <f t="shared" si="0"/>
        <v>7.5200000000000005</v>
      </c>
      <c r="H10" s="27">
        <f t="shared" si="0"/>
        <v>7.83</v>
      </c>
      <c r="I10" s="27">
        <f t="shared" si="0"/>
        <v>7.6499999999999995</v>
      </c>
      <c r="J10" s="27">
        <f t="shared" si="0"/>
        <v>6.73</v>
      </c>
      <c r="K10" s="27">
        <f t="shared" si="0"/>
        <v>5.65</v>
      </c>
      <c r="L10" s="27">
        <f t="shared" si="0"/>
        <v>6.47</v>
      </c>
      <c r="M10" s="27">
        <f t="shared" si="0"/>
        <v>6.58</v>
      </c>
      <c r="N10" s="27">
        <f t="shared" si="0"/>
        <v>5.26</v>
      </c>
      <c r="O10" s="27">
        <f t="shared" si="0"/>
        <v>5.13</v>
      </c>
      <c r="P10" s="27">
        <f t="shared" si="0"/>
        <v>6.86</v>
      </c>
      <c r="Q10" s="27">
        <f t="shared" si="0"/>
        <v>0</v>
      </c>
      <c r="R10" s="27">
        <f t="shared" si="0"/>
        <v>0</v>
      </c>
      <c r="S10" s="27">
        <f t="shared" si="0"/>
        <v>0</v>
      </c>
      <c r="T10" s="27">
        <f t="shared" si="0"/>
        <v>0</v>
      </c>
    </row>
    <row r="11" spans="1:20">
      <c r="A11" s="28"/>
      <c r="B11" s="28"/>
      <c r="C11" s="28"/>
      <c r="D11" s="5" t="s">
        <v>57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1">
    <mergeCell ref="A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10" sqref="E10:T10"/>
    </sheetView>
  </sheetViews>
  <sheetFormatPr defaultColWidth="9" defaultRowHeight="15"/>
  <cols>
    <col min="1" max="1" width="2.42578125" customWidth="1"/>
    <col min="2" max="2" width="4" customWidth="1"/>
    <col min="3" max="3" width="11.5703125" customWidth="1"/>
    <col min="4" max="4" width="20.7109375" customWidth="1"/>
    <col min="5" max="13" width="5.42578125" customWidth="1"/>
    <col min="14" max="16" width="6" customWidth="1"/>
    <col min="17" max="20" width="6.140625" customWidth="1"/>
  </cols>
  <sheetData>
    <row r="1" spans="1:20">
      <c r="A1" s="134" t="s">
        <v>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s="1" customFormat="1">
      <c r="A2" s="18" t="s">
        <v>34</v>
      </c>
      <c r="B2" s="18" t="s">
        <v>35</v>
      </c>
      <c r="C2" s="18" t="s">
        <v>36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30"/>
      <c r="B3" s="4"/>
      <c r="C3" s="2"/>
      <c r="D3" s="2" t="s">
        <v>256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48">
      <c r="A4" s="3">
        <v>1</v>
      </c>
      <c r="B4" s="4" t="s">
        <v>257</v>
      </c>
      <c r="C4" s="7" t="s">
        <v>258</v>
      </c>
      <c r="D4" s="8" t="s">
        <v>259</v>
      </c>
      <c r="E4" s="9">
        <v>2.5</v>
      </c>
      <c r="F4" s="9">
        <v>2.5</v>
      </c>
      <c r="G4" s="9">
        <v>2.5</v>
      </c>
      <c r="H4" s="9">
        <v>2.5</v>
      </c>
      <c r="I4" s="9">
        <v>2.5</v>
      </c>
      <c r="J4" s="9">
        <v>2.5</v>
      </c>
      <c r="K4" s="9">
        <v>2.5</v>
      </c>
      <c r="L4" s="9">
        <v>2.5</v>
      </c>
      <c r="M4" s="9">
        <v>2.5</v>
      </c>
      <c r="N4" s="9">
        <v>2.5</v>
      </c>
      <c r="O4" s="9">
        <v>2.5</v>
      </c>
      <c r="P4" s="9">
        <v>2.5</v>
      </c>
      <c r="Q4" s="9">
        <v>2.5</v>
      </c>
      <c r="R4" s="9">
        <v>2.5</v>
      </c>
      <c r="S4" s="9">
        <v>2.5</v>
      </c>
      <c r="T4" s="9">
        <v>2.5</v>
      </c>
    </row>
    <row r="5" spans="1:20">
      <c r="A5" s="3">
        <v>2</v>
      </c>
      <c r="B5" s="4" t="s">
        <v>257</v>
      </c>
      <c r="C5" s="10" t="s">
        <v>260</v>
      </c>
      <c r="D5" s="11" t="s">
        <v>261</v>
      </c>
      <c r="E5" s="9">
        <v>1.33</v>
      </c>
      <c r="F5" s="9">
        <v>1.33</v>
      </c>
      <c r="G5" s="9">
        <v>1.33</v>
      </c>
      <c r="H5" s="9">
        <v>1.33</v>
      </c>
      <c r="I5" s="9">
        <v>1.33</v>
      </c>
      <c r="J5" s="9">
        <v>1.33</v>
      </c>
      <c r="K5" s="9">
        <v>0</v>
      </c>
      <c r="L5" s="9">
        <v>1.5</v>
      </c>
      <c r="M5" s="9">
        <v>1.33</v>
      </c>
      <c r="N5" s="9">
        <v>1.33</v>
      </c>
      <c r="O5" s="9">
        <v>1</v>
      </c>
      <c r="P5" s="17">
        <v>1.33</v>
      </c>
      <c r="Q5" s="9">
        <v>1.5</v>
      </c>
      <c r="R5" s="9">
        <v>1.33</v>
      </c>
      <c r="S5" s="9">
        <v>1.33</v>
      </c>
      <c r="T5" s="9">
        <v>1.33</v>
      </c>
    </row>
    <row r="6" spans="1:20" ht="24">
      <c r="A6" s="3">
        <v>3</v>
      </c>
      <c r="B6" s="4" t="s">
        <v>257</v>
      </c>
      <c r="C6" s="31" t="s">
        <v>229</v>
      </c>
      <c r="D6" s="31" t="s">
        <v>230</v>
      </c>
      <c r="E6" s="27">
        <v>1.37</v>
      </c>
      <c r="F6" s="27">
        <v>1.25</v>
      </c>
      <c r="G6" s="27">
        <v>0.62</v>
      </c>
      <c r="H6" s="27">
        <v>0.87</v>
      </c>
      <c r="I6" s="27">
        <v>0.87</v>
      </c>
      <c r="J6" s="27">
        <v>0.87</v>
      </c>
      <c r="K6" s="27">
        <v>0.37</v>
      </c>
      <c r="L6" s="27">
        <v>0.87</v>
      </c>
      <c r="M6" s="27">
        <v>0.5</v>
      </c>
      <c r="N6" s="27">
        <v>0.75</v>
      </c>
      <c r="O6" s="27">
        <v>1</v>
      </c>
      <c r="P6" s="27">
        <v>0.5</v>
      </c>
      <c r="Q6" s="27">
        <v>0.87</v>
      </c>
      <c r="R6" s="27">
        <v>1</v>
      </c>
      <c r="S6" s="27">
        <v>1.6</v>
      </c>
      <c r="T6" s="27">
        <v>0.62</v>
      </c>
    </row>
    <row r="7" spans="1:20">
      <c r="A7" s="3">
        <v>4</v>
      </c>
      <c r="B7" s="4" t="s">
        <v>257</v>
      </c>
      <c r="C7" s="32" t="s">
        <v>262</v>
      </c>
      <c r="D7" s="32" t="s">
        <v>263</v>
      </c>
      <c r="E7" s="27">
        <v>2.29</v>
      </c>
      <c r="F7" s="27">
        <v>1.43</v>
      </c>
      <c r="G7" s="27">
        <v>1.86</v>
      </c>
      <c r="H7" s="27">
        <v>1.43</v>
      </c>
      <c r="I7" s="27">
        <v>1.57</v>
      </c>
      <c r="J7" s="27">
        <v>1.57</v>
      </c>
      <c r="K7" s="27">
        <v>1.86</v>
      </c>
      <c r="L7" s="27">
        <v>1.43</v>
      </c>
      <c r="M7" s="27">
        <v>1.86</v>
      </c>
      <c r="N7" s="27">
        <v>1.43</v>
      </c>
      <c r="O7" s="27">
        <v>1.57</v>
      </c>
      <c r="P7" s="27">
        <v>2</v>
      </c>
      <c r="Q7" s="27">
        <v>0</v>
      </c>
      <c r="R7" s="27">
        <v>0</v>
      </c>
      <c r="S7" s="27">
        <v>0</v>
      </c>
      <c r="T7" s="27">
        <v>0</v>
      </c>
    </row>
    <row r="8" spans="1:20">
      <c r="A8" s="3">
        <v>5</v>
      </c>
      <c r="B8" s="4" t="s">
        <v>257</v>
      </c>
      <c r="C8" s="7" t="s">
        <v>264</v>
      </c>
      <c r="D8" s="8" t="s">
        <v>265</v>
      </c>
      <c r="E8" s="27">
        <v>3</v>
      </c>
      <c r="F8" s="27">
        <v>3</v>
      </c>
      <c r="G8" s="27">
        <v>3</v>
      </c>
      <c r="H8" s="27">
        <v>3</v>
      </c>
      <c r="I8" s="27">
        <v>3</v>
      </c>
      <c r="J8" s="27">
        <v>3</v>
      </c>
      <c r="K8" s="27">
        <v>0</v>
      </c>
      <c r="L8" s="27">
        <v>0</v>
      </c>
      <c r="M8" s="27">
        <v>3</v>
      </c>
      <c r="N8" s="27">
        <v>0</v>
      </c>
      <c r="O8" s="27">
        <v>0</v>
      </c>
      <c r="P8" s="27">
        <v>3</v>
      </c>
      <c r="Q8" s="27"/>
      <c r="R8" s="27"/>
      <c r="S8" s="27"/>
      <c r="T8" s="27"/>
    </row>
    <row r="9" spans="1:20" ht="24">
      <c r="A9" s="3">
        <v>6</v>
      </c>
      <c r="B9" s="4" t="s">
        <v>257</v>
      </c>
      <c r="C9" s="33" t="s">
        <v>266</v>
      </c>
      <c r="D9" s="33" t="s">
        <v>267</v>
      </c>
      <c r="E9" s="27">
        <v>2</v>
      </c>
      <c r="F9" s="27">
        <v>2</v>
      </c>
      <c r="G9" s="27">
        <v>2.2000000000000002</v>
      </c>
      <c r="H9" s="27">
        <v>2</v>
      </c>
      <c r="I9" s="27">
        <v>1.8</v>
      </c>
      <c r="J9" s="27">
        <v>1.6</v>
      </c>
      <c r="K9" s="27">
        <v>2</v>
      </c>
      <c r="L9" s="27">
        <v>2</v>
      </c>
      <c r="M9" s="27">
        <v>1.5</v>
      </c>
      <c r="N9" s="27">
        <v>1.75</v>
      </c>
      <c r="O9" s="27">
        <v>2</v>
      </c>
      <c r="P9" s="27">
        <v>1.5</v>
      </c>
      <c r="Q9" s="27">
        <v>1.8</v>
      </c>
      <c r="R9" s="27">
        <v>1.8</v>
      </c>
      <c r="S9" s="27">
        <v>2</v>
      </c>
      <c r="T9" s="27">
        <v>2</v>
      </c>
    </row>
    <row r="10" spans="1:20" ht="24">
      <c r="A10" s="3"/>
      <c r="B10" s="4"/>
      <c r="C10" s="34"/>
      <c r="D10" s="35" t="s">
        <v>55</v>
      </c>
      <c r="E10" s="27">
        <f t="shared" ref="E10:T10" si="0">SUM(E4:E9)</f>
        <v>12.49</v>
      </c>
      <c r="F10" s="27">
        <f t="shared" si="0"/>
        <v>11.51</v>
      </c>
      <c r="G10" s="27">
        <f t="shared" si="0"/>
        <v>11.510000000000002</v>
      </c>
      <c r="H10" s="27">
        <f t="shared" si="0"/>
        <v>11.129999999999999</v>
      </c>
      <c r="I10" s="27">
        <f t="shared" si="0"/>
        <v>11.07</v>
      </c>
      <c r="J10" s="27">
        <f t="shared" si="0"/>
        <v>10.87</v>
      </c>
      <c r="K10" s="27">
        <f t="shared" si="0"/>
        <v>6.73</v>
      </c>
      <c r="L10" s="27">
        <f t="shared" si="0"/>
        <v>8.3000000000000007</v>
      </c>
      <c r="M10" s="27">
        <f t="shared" si="0"/>
        <v>10.690000000000001</v>
      </c>
      <c r="N10" s="27">
        <f t="shared" si="0"/>
        <v>7.76</v>
      </c>
      <c r="O10" s="27">
        <f t="shared" si="0"/>
        <v>8.07</v>
      </c>
      <c r="P10" s="27">
        <f t="shared" si="0"/>
        <v>10.83</v>
      </c>
      <c r="Q10" s="27">
        <f t="shared" si="0"/>
        <v>6.67</v>
      </c>
      <c r="R10" s="27">
        <f t="shared" si="0"/>
        <v>6.63</v>
      </c>
      <c r="S10" s="27">
        <f t="shared" si="0"/>
        <v>7.43</v>
      </c>
      <c r="T10" s="27">
        <f t="shared" si="0"/>
        <v>6.45</v>
      </c>
    </row>
    <row r="11" spans="1:20" ht="24">
      <c r="A11" s="19"/>
      <c r="B11" s="19"/>
      <c r="C11" s="19"/>
      <c r="D11" s="5" t="s">
        <v>57</v>
      </c>
      <c r="E11" s="18" t="s">
        <v>31</v>
      </c>
      <c r="F11" s="18" t="s">
        <v>31</v>
      </c>
      <c r="G11" s="18" t="s">
        <v>31</v>
      </c>
      <c r="H11" s="18" t="s">
        <v>31</v>
      </c>
      <c r="I11" s="18" t="s">
        <v>31</v>
      </c>
      <c r="J11" s="18" t="s">
        <v>31</v>
      </c>
      <c r="K11" s="18" t="s">
        <v>31</v>
      </c>
      <c r="L11" s="18" t="s">
        <v>31</v>
      </c>
      <c r="M11" s="18" t="s">
        <v>31</v>
      </c>
      <c r="N11" s="18" t="s">
        <v>31</v>
      </c>
      <c r="O11" s="18" t="s">
        <v>31</v>
      </c>
      <c r="P11" s="18" t="s">
        <v>31</v>
      </c>
      <c r="Q11" s="18" t="s">
        <v>31</v>
      </c>
      <c r="R11" s="18" t="s">
        <v>31</v>
      </c>
      <c r="S11" s="18" t="s">
        <v>31</v>
      </c>
      <c r="T11" s="18" t="s">
        <v>31</v>
      </c>
    </row>
  </sheetData>
  <mergeCells count="1">
    <mergeCell ref="A1:T1"/>
  </mergeCells>
  <pageMargins left="0.2" right="0.2" top="0.75" bottom="0.75" header="0.3" footer="0.3"/>
  <pageSetup orientation="landscape" verticalDpi="120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9"/>
  <sheetViews>
    <sheetView topLeftCell="D1" workbookViewId="0">
      <selection activeCell="E8" sqref="E8:T8"/>
    </sheetView>
  </sheetViews>
  <sheetFormatPr defaultColWidth="9" defaultRowHeight="15"/>
  <cols>
    <col min="3" max="3" width="16.5703125" customWidth="1"/>
    <col min="4" max="4" width="47.28515625" customWidth="1"/>
  </cols>
  <sheetData>
    <row r="1" spans="1:20">
      <c r="A1" s="134" t="s">
        <v>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>
      <c r="A2" s="18" t="s">
        <v>149</v>
      </c>
      <c r="B2" s="18" t="s">
        <v>35</v>
      </c>
      <c r="C2" s="18" t="s">
        <v>36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241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0" t="s">
        <v>176</v>
      </c>
      <c r="B4" s="7" t="s">
        <v>242</v>
      </c>
      <c r="C4" s="20" t="s">
        <v>268</v>
      </c>
      <c r="D4" s="21" t="s">
        <v>269</v>
      </c>
      <c r="E4" s="22">
        <v>1.5</v>
      </c>
      <c r="F4" s="22">
        <v>1.5</v>
      </c>
      <c r="G4" s="22">
        <v>1.5</v>
      </c>
      <c r="H4" s="22">
        <v>1.2</v>
      </c>
      <c r="I4" s="22">
        <v>1.5</v>
      </c>
      <c r="J4" s="22">
        <v>1.2</v>
      </c>
      <c r="K4" s="22">
        <v>1.5</v>
      </c>
      <c r="L4" s="22">
        <v>1.2</v>
      </c>
      <c r="M4" s="22">
        <v>1.5</v>
      </c>
      <c r="N4" s="22">
        <v>1.5</v>
      </c>
      <c r="O4" s="22">
        <v>1.5</v>
      </c>
      <c r="P4" s="22">
        <v>1.25</v>
      </c>
      <c r="Q4" s="29"/>
      <c r="R4" s="29"/>
      <c r="S4" s="29"/>
      <c r="T4" s="29"/>
    </row>
    <row r="5" spans="1:20">
      <c r="A5" s="10" t="s">
        <v>180</v>
      </c>
      <c r="B5" s="7" t="s">
        <v>242</v>
      </c>
      <c r="C5" s="20" t="s">
        <v>270</v>
      </c>
      <c r="D5" s="21" t="s">
        <v>195</v>
      </c>
      <c r="E5" s="22">
        <v>2.8</v>
      </c>
      <c r="F5" s="22">
        <v>2.75</v>
      </c>
      <c r="G5" s="22">
        <v>2.66</v>
      </c>
      <c r="H5" s="22">
        <v>2.75</v>
      </c>
      <c r="I5" s="22">
        <v>2.8</v>
      </c>
      <c r="J5" s="22">
        <v>3</v>
      </c>
      <c r="K5" s="22">
        <v>2.66</v>
      </c>
      <c r="L5" s="22">
        <v>2.75</v>
      </c>
      <c r="M5" s="22">
        <v>3</v>
      </c>
      <c r="N5" s="22">
        <v>3</v>
      </c>
      <c r="O5" s="22">
        <v>3</v>
      </c>
      <c r="P5" s="22">
        <v>3</v>
      </c>
      <c r="Q5" s="29"/>
      <c r="R5" s="29"/>
      <c r="S5" s="29"/>
      <c r="T5" s="29"/>
    </row>
    <row r="6" spans="1:20">
      <c r="A6" s="10" t="s">
        <v>247</v>
      </c>
      <c r="B6" s="7" t="s">
        <v>242</v>
      </c>
      <c r="C6" s="20" t="s">
        <v>271</v>
      </c>
      <c r="D6" s="21" t="s">
        <v>272</v>
      </c>
      <c r="E6" s="22">
        <v>1.5</v>
      </c>
      <c r="F6" s="22">
        <v>1.5</v>
      </c>
      <c r="G6" s="22">
        <v>1.5</v>
      </c>
      <c r="H6" s="22">
        <v>1.5</v>
      </c>
      <c r="I6" s="22">
        <v>1.5</v>
      </c>
      <c r="J6" s="22">
        <v>1.5</v>
      </c>
      <c r="K6" s="22">
        <v>1.5</v>
      </c>
      <c r="L6" s="22">
        <v>1.5</v>
      </c>
      <c r="M6" s="22">
        <v>1.5</v>
      </c>
      <c r="N6" s="22">
        <v>1.5</v>
      </c>
      <c r="O6" s="22">
        <v>1.5</v>
      </c>
      <c r="P6" s="22">
        <v>1.5</v>
      </c>
      <c r="Q6" s="29"/>
      <c r="R6" s="29"/>
      <c r="S6" s="29"/>
      <c r="T6" s="29"/>
    </row>
    <row r="7" spans="1:20">
      <c r="A7" s="10" t="s">
        <v>250</v>
      </c>
      <c r="B7" s="7" t="s">
        <v>242</v>
      </c>
      <c r="C7" s="23" t="s">
        <v>273</v>
      </c>
      <c r="D7" s="23" t="s">
        <v>174</v>
      </c>
      <c r="E7" s="22">
        <v>3</v>
      </c>
      <c r="F7" s="22">
        <v>3</v>
      </c>
      <c r="G7" s="22">
        <v>3</v>
      </c>
      <c r="H7" s="22">
        <v>3</v>
      </c>
      <c r="I7" s="22">
        <v>3</v>
      </c>
      <c r="J7" s="22">
        <v>3</v>
      </c>
      <c r="K7" s="22">
        <v>3</v>
      </c>
      <c r="L7" s="22">
        <v>3</v>
      </c>
      <c r="M7" s="22">
        <v>3</v>
      </c>
      <c r="N7" s="22">
        <v>3</v>
      </c>
      <c r="O7" s="22">
        <v>3</v>
      </c>
      <c r="P7" s="22">
        <v>3</v>
      </c>
      <c r="Q7" s="29"/>
      <c r="R7" s="29"/>
      <c r="S7" s="29"/>
      <c r="T7" s="29"/>
    </row>
    <row r="8" spans="1:20">
      <c r="A8" s="24"/>
      <c r="B8" s="4"/>
      <c r="C8" s="25"/>
      <c r="D8" s="26" t="s">
        <v>56</v>
      </c>
      <c r="E8" s="27">
        <f>SUM(E4:E7)</f>
        <v>8.8000000000000007</v>
      </c>
      <c r="F8" s="27">
        <f t="shared" ref="F8:T8" si="0">SUM(F4:F7)</f>
        <v>8.75</v>
      </c>
      <c r="G8" s="27">
        <f t="shared" si="0"/>
        <v>8.66</v>
      </c>
      <c r="H8" s="27">
        <f t="shared" si="0"/>
        <v>8.4499999999999993</v>
      </c>
      <c r="I8" s="27">
        <f t="shared" si="0"/>
        <v>8.8000000000000007</v>
      </c>
      <c r="J8" s="27">
        <f t="shared" si="0"/>
        <v>8.6999999999999993</v>
      </c>
      <c r="K8" s="27">
        <f t="shared" si="0"/>
        <v>8.66</v>
      </c>
      <c r="L8" s="27">
        <f t="shared" si="0"/>
        <v>8.4499999999999993</v>
      </c>
      <c r="M8" s="27">
        <f t="shared" si="0"/>
        <v>9</v>
      </c>
      <c r="N8" s="27">
        <f t="shared" si="0"/>
        <v>9</v>
      </c>
      <c r="O8" s="27">
        <f t="shared" si="0"/>
        <v>9</v>
      </c>
      <c r="P8" s="27">
        <f t="shared" si="0"/>
        <v>8.75</v>
      </c>
      <c r="Q8" s="27">
        <f t="shared" si="0"/>
        <v>0</v>
      </c>
      <c r="R8" s="27">
        <f t="shared" si="0"/>
        <v>0</v>
      </c>
      <c r="S8" s="27">
        <f t="shared" si="0"/>
        <v>0</v>
      </c>
      <c r="T8" s="27">
        <f t="shared" si="0"/>
        <v>0</v>
      </c>
    </row>
    <row r="9" spans="1:20">
      <c r="A9" s="28"/>
      <c r="B9" s="28"/>
      <c r="C9" s="28"/>
      <c r="D9" s="5" t="s">
        <v>57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">
    <mergeCell ref="A1:T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5"/>
  <sheetViews>
    <sheetView workbookViewId="0">
      <selection activeCell="E8" sqref="E8:T8"/>
    </sheetView>
  </sheetViews>
  <sheetFormatPr defaultColWidth="9" defaultRowHeight="15"/>
  <cols>
    <col min="1" max="1" width="2.5703125" customWidth="1"/>
    <col min="2" max="2" width="4.42578125" customWidth="1"/>
    <col min="3" max="3" width="11.5703125" customWidth="1"/>
    <col min="4" max="4" width="19.5703125" customWidth="1"/>
    <col min="5" max="13" width="5.140625" customWidth="1"/>
    <col min="14" max="16" width="7" customWidth="1"/>
    <col min="17" max="20" width="7.140625" customWidth="1"/>
  </cols>
  <sheetData>
    <row r="1" spans="1:20">
      <c r="A1" s="136" t="s">
        <v>33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s="1" customFormat="1">
      <c r="A2" s="2" t="s">
        <v>34</v>
      </c>
      <c r="B2" s="2" t="s">
        <v>35</v>
      </c>
      <c r="C2" s="2" t="s">
        <v>36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>
      <c r="A3" s="3"/>
      <c r="B3" s="4"/>
      <c r="C3" s="4"/>
      <c r="D3" s="5" t="s">
        <v>256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48">
      <c r="A4" s="2">
        <v>1</v>
      </c>
      <c r="B4" s="4" t="s">
        <v>274</v>
      </c>
      <c r="C4" s="7" t="s">
        <v>258</v>
      </c>
      <c r="D4" s="8" t="s">
        <v>259</v>
      </c>
      <c r="E4" s="9">
        <v>2.5</v>
      </c>
      <c r="F4" s="9">
        <v>2.5</v>
      </c>
      <c r="G4" s="9">
        <v>2.5</v>
      </c>
      <c r="H4" s="9">
        <v>2.5</v>
      </c>
      <c r="I4" s="9">
        <v>2.5</v>
      </c>
      <c r="J4" s="9">
        <v>2.5</v>
      </c>
      <c r="K4" s="9">
        <v>2.5</v>
      </c>
      <c r="L4" s="9">
        <v>2.5</v>
      </c>
      <c r="M4" s="9">
        <v>2.5</v>
      </c>
      <c r="N4" s="9">
        <v>2.5</v>
      </c>
      <c r="O4" s="9">
        <v>2.5</v>
      </c>
      <c r="P4" s="9">
        <v>2.5</v>
      </c>
      <c r="Q4" s="9">
        <v>2.5</v>
      </c>
      <c r="R4" s="9">
        <v>2.5</v>
      </c>
      <c r="S4" s="9">
        <v>2.5</v>
      </c>
      <c r="T4" s="9">
        <v>2.5</v>
      </c>
    </row>
    <row r="5" spans="1:20">
      <c r="A5" s="2">
        <v>2</v>
      </c>
      <c r="B5" s="4" t="s">
        <v>274</v>
      </c>
      <c r="C5" s="10" t="s">
        <v>260</v>
      </c>
      <c r="D5" s="11" t="s">
        <v>261</v>
      </c>
      <c r="E5" s="9">
        <v>1.33</v>
      </c>
      <c r="F5" s="9">
        <v>1.33</v>
      </c>
      <c r="G5" s="9">
        <v>1.33</v>
      </c>
      <c r="H5" s="9">
        <v>1.33</v>
      </c>
      <c r="I5" s="9">
        <v>1.33</v>
      </c>
      <c r="J5" s="9">
        <v>1.33</v>
      </c>
      <c r="K5" s="9">
        <v>0</v>
      </c>
      <c r="L5" s="9">
        <v>1.5</v>
      </c>
      <c r="M5" s="9">
        <v>1.33</v>
      </c>
      <c r="N5" s="9">
        <v>1.33</v>
      </c>
      <c r="O5" s="9">
        <v>1</v>
      </c>
      <c r="P5" s="17">
        <v>1.33</v>
      </c>
      <c r="Q5" s="9">
        <v>1.5</v>
      </c>
      <c r="R5" s="9">
        <v>1.33</v>
      </c>
      <c r="S5" s="9">
        <v>1.33</v>
      </c>
      <c r="T5" s="9">
        <v>1.33</v>
      </c>
    </row>
    <row r="6" spans="1:20">
      <c r="A6" s="2">
        <v>3</v>
      </c>
      <c r="B6" s="4" t="s">
        <v>274</v>
      </c>
      <c r="C6" s="12" t="s">
        <v>275</v>
      </c>
      <c r="D6" s="13" t="s">
        <v>276</v>
      </c>
      <c r="E6" s="9">
        <v>2.2000000000000002</v>
      </c>
      <c r="F6" s="9">
        <v>1.6</v>
      </c>
      <c r="G6" s="9">
        <v>1.4</v>
      </c>
      <c r="H6" s="9">
        <v>1</v>
      </c>
      <c r="I6" s="9">
        <v>1.2</v>
      </c>
      <c r="J6" s="9">
        <v>1</v>
      </c>
      <c r="K6" s="9">
        <v>1.2</v>
      </c>
      <c r="L6" s="9">
        <v>1.2</v>
      </c>
      <c r="M6" s="9">
        <v>1</v>
      </c>
      <c r="N6" s="9">
        <v>1</v>
      </c>
      <c r="O6" s="9">
        <v>1</v>
      </c>
      <c r="P6" s="9">
        <v>1</v>
      </c>
      <c r="Q6" s="9">
        <v>1.4</v>
      </c>
      <c r="R6" s="9">
        <v>1.6</v>
      </c>
      <c r="S6" s="9">
        <v>1.8</v>
      </c>
      <c r="T6" s="9">
        <v>1.2</v>
      </c>
    </row>
    <row r="7" spans="1:20">
      <c r="A7" s="2">
        <v>4</v>
      </c>
      <c r="B7" s="4" t="s">
        <v>274</v>
      </c>
      <c r="C7" s="14" t="s">
        <v>277</v>
      </c>
      <c r="D7" s="15" t="s">
        <v>278</v>
      </c>
      <c r="E7" s="9">
        <v>2.2000000000000002</v>
      </c>
      <c r="F7" s="9">
        <v>2.2000000000000002</v>
      </c>
      <c r="G7" s="9">
        <v>2.2000000000000002</v>
      </c>
      <c r="H7" s="9">
        <v>2.2000000000000002</v>
      </c>
      <c r="I7" s="9">
        <v>2.2000000000000002</v>
      </c>
      <c r="J7" s="9">
        <v>2.2000000000000002</v>
      </c>
      <c r="K7" s="9">
        <v>2.2000000000000002</v>
      </c>
      <c r="L7" s="9">
        <v>2.2000000000000002</v>
      </c>
      <c r="M7" s="9">
        <v>2.2000000000000002</v>
      </c>
      <c r="N7" s="9">
        <v>2.2000000000000002</v>
      </c>
      <c r="O7" s="9">
        <v>2.2000000000000002</v>
      </c>
      <c r="P7" s="9">
        <v>2.2000000000000002</v>
      </c>
      <c r="Q7" s="9">
        <v>1.4</v>
      </c>
      <c r="R7" s="9">
        <v>1.6</v>
      </c>
      <c r="S7" s="9">
        <v>1.8</v>
      </c>
      <c r="T7" s="9">
        <v>1.2</v>
      </c>
    </row>
    <row r="8" spans="1:20" ht="24">
      <c r="A8" s="3"/>
      <c r="B8" s="4"/>
      <c r="C8" s="4"/>
      <c r="D8" s="5" t="s">
        <v>55</v>
      </c>
      <c r="E8" s="9">
        <f t="shared" ref="E8:T8" si="0">SUM(E4:E7)</f>
        <v>8.23</v>
      </c>
      <c r="F8" s="9">
        <f t="shared" si="0"/>
        <v>7.63</v>
      </c>
      <c r="G8" s="9">
        <f t="shared" si="0"/>
        <v>7.4300000000000006</v>
      </c>
      <c r="H8" s="9">
        <f t="shared" si="0"/>
        <v>7.03</v>
      </c>
      <c r="I8" s="9">
        <f t="shared" si="0"/>
        <v>7.23</v>
      </c>
      <c r="J8" s="9">
        <f t="shared" si="0"/>
        <v>7.03</v>
      </c>
      <c r="K8" s="9">
        <f t="shared" si="0"/>
        <v>5.9</v>
      </c>
      <c r="L8" s="9">
        <f t="shared" si="0"/>
        <v>7.4</v>
      </c>
      <c r="M8" s="9">
        <f t="shared" si="0"/>
        <v>7.03</v>
      </c>
      <c r="N8" s="9">
        <f t="shared" si="0"/>
        <v>7.03</v>
      </c>
      <c r="O8" s="9">
        <f t="shared" si="0"/>
        <v>6.7</v>
      </c>
      <c r="P8" s="9">
        <f t="shared" si="0"/>
        <v>7.03</v>
      </c>
      <c r="Q8" s="9">
        <f t="shared" si="0"/>
        <v>6.8000000000000007</v>
      </c>
      <c r="R8" s="9">
        <f t="shared" si="0"/>
        <v>7.0299999999999994</v>
      </c>
      <c r="S8" s="9">
        <f t="shared" si="0"/>
        <v>7.43</v>
      </c>
      <c r="T8" s="9">
        <f t="shared" si="0"/>
        <v>6.23</v>
      </c>
    </row>
    <row r="9" spans="1:20" ht="30" customHeight="1">
      <c r="A9" s="6"/>
      <c r="B9" s="6"/>
      <c r="C9" s="6"/>
      <c r="D9" s="5" t="s">
        <v>57</v>
      </c>
      <c r="E9" s="2" t="s">
        <v>31</v>
      </c>
      <c r="F9" s="2" t="s">
        <v>31</v>
      </c>
      <c r="G9" s="2" t="s">
        <v>31</v>
      </c>
      <c r="H9" s="2" t="s">
        <v>31</v>
      </c>
      <c r="I9" s="2" t="s">
        <v>31</v>
      </c>
      <c r="J9" s="2" t="s">
        <v>31</v>
      </c>
      <c r="K9" s="2" t="s">
        <v>31</v>
      </c>
      <c r="L9" s="2" t="s">
        <v>31</v>
      </c>
      <c r="M9" s="2" t="s">
        <v>31</v>
      </c>
      <c r="N9" s="2" t="s">
        <v>31</v>
      </c>
      <c r="O9" s="2" t="s">
        <v>31</v>
      </c>
      <c r="P9" s="2" t="s">
        <v>31</v>
      </c>
      <c r="Q9" s="2" t="s">
        <v>31</v>
      </c>
      <c r="R9" s="2" t="s">
        <v>31</v>
      </c>
      <c r="S9" s="2" t="s">
        <v>31</v>
      </c>
      <c r="T9" s="2" t="s">
        <v>31</v>
      </c>
    </row>
    <row r="15" spans="1:20">
      <c r="D15" s="16"/>
      <c r="I15" s="16"/>
    </row>
  </sheetData>
  <mergeCells count="1">
    <mergeCell ref="A1:T1"/>
  </mergeCells>
  <pageMargins left="0.2" right="0.2" top="0.75" bottom="0.75" header="0.3" footer="0.3"/>
  <pageSetup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13" sqref="E13:P13"/>
    </sheetView>
  </sheetViews>
  <sheetFormatPr defaultColWidth="9" defaultRowHeight="15"/>
  <cols>
    <col min="1" max="1" width="3.140625" customWidth="1"/>
    <col min="2" max="2" width="4.85546875" customWidth="1"/>
    <col min="3" max="3" width="13.7109375" customWidth="1"/>
    <col min="4" max="4" width="38.7109375" customWidth="1"/>
    <col min="5" max="16" width="5.7109375" customWidth="1"/>
  </cols>
  <sheetData>
    <row r="1" spans="1:21">
      <c r="A1" s="129" t="s">
        <v>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s="1" customFormat="1">
      <c r="A2" s="76" t="s">
        <v>34</v>
      </c>
      <c r="B2" s="76" t="s">
        <v>35</v>
      </c>
      <c r="C2" s="76" t="s">
        <v>36</v>
      </c>
      <c r="D2" s="76" t="s">
        <v>2</v>
      </c>
      <c r="E2" s="69" t="s">
        <v>3</v>
      </c>
      <c r="F2" s="69" t="s">
        <v>4</v>
      </c>
      <c r="G2" s="69" t="s">
        <v>5</v>
      </c>
      <c r="H2" s="69" t="s">
        <v>6</v>
      </c>
      <c r="I2" s="69" t="s">
        <v>7</v>
      </c>
      <c r="J2" s="69" t="s">
        <v>8</v>
      </c>
      <c r="K2" s="69" t="s">
        <v>9</v>
      </c>
      <c r="L2" s="69" t="s">
        <v>10</v>
      </c>
      <c r="M2" s="69" t="s">
        <v>11</v>
      </c>
      <c r="N2" s="69" t="s">
        <v>12</v>
      </c>
      <c r="O2" s="69" t="s">
        <v>13</v>
      </c>
      <c r="P2" s="69" t="s">
        <v>14</v>
      </c>
      <c r="R2" s="18" t="s">
        <v>15</v>
      </c>
      <c r="S2" s="18" t="s">
        <v>16</v>
      </c>
      <c r="T2" s="18" t="s">
        <v>17</v>
      </c>
      <c r="U2" s="18" t="s">
        <v>18</v>
      </c>
    </row>
    <row r="3" spans="1:21" s="1" customFormat="1" ht="18.75" customHeight="1">
      <c r="A3" s="76"/>
      <c r="B3" s="76"/>
      <c r="C3" s="76"/>
      <c r="D3" s="145" t="s">
        <v>302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R3" s="19"/>
      <c r="S3" s="19"/>
      <c r="T3" s="19"/>
      <c r="U3" s="19"/>
    </row>
    <row r="4" spans="1:21" s="1" customFormat="1" ht="31.5" customHeight="1">
      <c r="A4" s="112">
        <v>1</v>
      </c>
      <c r="B4" s="113" t="s">
        <v>37</v>
      </c>
      <c r="C4" s="114" t="s">
        <v>38</v>
      </c>
      <c r="D4" s="115" t="s">
        <v>39</v>
      </c>
      <c r="E4" s="116">
        <v>1</v>
      </c>
      <c r="F4" s="116">
        <v>1</v>
      </c>
      <c r="G4" s="116">
        <v>1</v>
      </c>
      <c r="H4" s="116">
        <v>1</v>
      </c>
      <c r="I4" s="116">
        <v>1</v>
      </c>
      <c r="J4" s="116">
        <v>0.7</v>
      </c>
      <c r="K4" s="116">
        <v>0.7</v>
      </c>
      <c r="L4" s="116">
        <v>1</v>
      </c>
      <c r="M4" s="116">
        <v>0.8</v>
      </c>
      <c r="N4" s="116">
        <v>0.25</v>
      </c>
      <c r="O4" s="116">
        <v>1</v>
      </c>
      <c r="P4" s="116">
        <v>0.8</v>
      </c>
      <c r="R4" s="29"/>
      <c r="S4" s="29"/>
      <c r="T4" s="29"/>
      <c r="U4" s="29"/>
    </row>
    <row r="5" spans="1:21" s="1" customFormat="1" ht="18.75" customHeight="1">
      <c r="A5" s="112">
        <v>2</v>
      </c>
      <c r="B5" s="113" t="s">
        <v>37</v>
      </c>
      <c r="C5" s="114" t="s">
        <v>40</v>
      </c>
      <c r="D5" s="115" t="s">
        <v>41</v>
      </c>
      <c r="E5" s="116">
        <v>2</v>
      </c>
      <c r="F5" s="116">
        <v>2</v>
      </c>
      <c r="G5" s="116">
        <v>2</v>
      </c>
      <c r="H5" s="116">
        <v>2</v>
      </c>
      <c r="I5" s="116">
        <v>2</v>
      </c>
      <c r="J5" s="116">
        <v>2</v>
      </c>
      <c r="K5" s="116">
        <v>2</v>
      </c>
      <c r="L5" s="116">
        <v>2</v>
      </c>
      <c r="M5" s="116">
        <v>2</v>
      </c>
      <c r="N5" s="116">
        <v>2</v>
      </c>
      <c r="O5" s="116">
        <v>2</v>
      </c>
      <c r="P5" s="116">
        <v>2</v>
      </c>
      <c r="R5" s="29"/>
      <c r="S5" s="29"/>
      <c r="T5" s="29"/>
      <c r="U5" s="29"/>
    </row>
    <row r="6" spans="1:21" s="1" customFormat="1" ht="18.75" customHeight="1">
      <c r="A6" s="112">
        <v>3</v>
      </c>
      <c r="B6" s="113" t="s">
        <v>37</v>
      </c>
      <c r="C6" s="117" t="s">
        <v>42</v>
      </c>
      <c r="D6" s="117" t="s">
        <v>43</v>
      </c>
      <c r="E6" s="117">
        <v>2.6</v>
      </c>
      <c r="F6" s="117">
        <v>3</v>
      </c>
      <c r="G6" s="117">
        <v>2.6</v>
      </c>
      <c r="H6" s="117">
        <v>2.8</v>
      </c>
      <c r="I6" s="117">
        <v>2.4</v>
      </c>
      <c r="J6" s="117">
        <v>1</v>
      </c>
      <c r="K6" s="117">
        <v>0</v>
      </c>
      <c r="L6" s="117">
        <v>0</v>
      </c>
      <c r="M6" s="117">
        <v>1.8</v>
      </c>
      <c r="N6" s="117">
        <v>3</v>
      </c>
      <c r="O6" s="117">
        <v>3</v>
      </c>
      <c r="P6" s="117">
        <v>3</v>
      </c>
      <c r="S6" s="29"/>
      <c r="T6" s="29"/>
      <c r="U6" s="29"/>
    </row>
    <row r="7" spans="1:21" s="1" customFormat="1" ht="18.75" customHeight="1">
      <c r="A7" s="112">
        <v>4</v>
      </c>
      <c r="B7" s="113" t="s">
        <v>37</v>
      </c>
      <c r="C7" s="117" t="s">
        <v>44</v>
      </c>
      <c r="D7" s="117" t="s">
        <v>45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0.67</v>
      </c>
      <c r="K7" s="117">
        <v>1.2</v>
      </c>
      <c r="L7" s="117">
        <v>0.6</v>
      </c>
      <c r="M7" s="117">
        <v>1.2</v>
      </c>
      <c r="N7" s="117">
        <v>1.8</v>
      </c>
      <c r="O7" s="117">
        <v>0</v>
      </c>
      <c r="P7" s="117">
        <v>1.8</v>
      </c>
      <c r="S7" s="29"/>
      <c r="T7" s="29"/>
      <c r="U7" s="29"/>
    </row>
    <row r="8" spans="1:21" s="1" customFormat="1" ht="18.75" customHeight="1">
      <c r="A8" s="112">
        <v>5</v>
      </c>
      <c r="B8" s="113" t="s">
        <v>37</v>
      </c>
      <c r="C8" s="118" t="s">
        <v>46</v>
      </c>
      <c r="D8" s="118" t="s">
        <v>47</v>
      </c>
      <c r="E8" s="119">
        <v>2.4</v>
      </c>
      <c r="F8" s="119">
        <v>2.33</v>
      </c>
      <c r="G8" s="119">
        <v>2.75</v>
      </c>
      <c r="H8" s="119">
        <v>2.75</v>
      </c>
      <c r="I8" s="119">
        <v>2</v>
      </c>
      <c r="J8" s="119">
        <v>2</v>
      </c>
      <c r="K8" s="119">
        <v>2.25</v>
      </c>
      <c r="L8" s="119">
        <v>1.5</v>
      </c>
      <c r="M8" s="119">
        <v>2.5</v>
      </c>
      <c r="N8" s="119">
        <v>3</v>
      </c>
      <c r="O8" s="119">
        <v>1.75</v>
      </c>
      <c r="P8" s="119">
        <v>2.75</v>
      </c>
      <c r="R8" s="126">
        <v>3</v>
      </c>
      <c r="S8" s="126">
        <v>1</v>
      </c>
      <c r="T8" s="126">
        <v>2.5</v>
      </c>
      <c r="U8" s="126">
        <v>3</v>
      </c>
    </row>
    <row r="9" spans="1:21" s="1" customFormat="1" ht="18.75" customHeight="1">
      <c r="A9" s="112">
        <v>6</v>
      </c>
      <c r="B9" s="113" t="s">
        <v>37</v>
      </c>
      <c r="C9" s="120" t="s">
        <v>48</v>
      </c>
      <c r="D9" s="121" t="s">
        <v>49</v>
      </c>
      <c r="E9" s="119">
        <v>3</v>
      </c>
      <c r="F9" s="119">
        <v>2.83</v>
      </c>
      <c r="G9" s="119">
        <v>2.33</v>
      </c>
      <c r="H9" s="119">
        <v>2.33</v>
      </c>
      <c r="I9" s="119">
        <v>3</v>
      </c>
      <c r="J9" s="119">
        <v>1.83</v>
      </c>
      <c r="K9" s="119">
        <v>1.5</v>
      </c>
      <c r="L9" s="119">
        <v>1.67</v>
      </c>
      <c r="M9" s="119">
        <v>2</v>
      </c>
      <c r="N9" s="119">
        <v>3</v>
      </c>
      <c r="O9" s="119">
        <v>2.33</v>
      </c>
      <c r="P9" s="119">
        <v>3</v>
      </c>
      <c r="R9" s="127">
        <v>3</v>
      </c>
      <c r="S9" s="127">
        <v>2</v>
      </c>
      <c r="T9" s="127">
        <v>1</v>
      </c>
      <c r="U9" s="127">
        <v>3</v>
      </c>
    </row>
    <row r="10" spans="1:21" ht="18.75" customHeight="1">
      <c r="A10" s="112">
        <v>7</v>
      </c>
      <c r="B10" s="113" t="s">
        <v>37</v>
      </c>
      <c r="C10" s="122" t="s">
        <v>50</v>
      </c>
      <c r="D10" s="122" t="s">
        <v>51</v>
      </c>
      <c r="E10" s="122">
        <v>2.67</v>
      </c>
      <c r="F10" s="122">
        <v>1.5</v>
      </c>
      <c r="G10" s="122">
        <v>1.17</v>
      </c>
      <c r="H10" s="122">
        <v>1</v>
      </c>
      <c r="I10" s="122">
        <v>1.5</v>
      </c>
      <c r="J10" s="122">
        <v>1.5</v>
      </c>
      <c r="K10" s="122">
        <v>0</v>
      </c>
      <c r="L10" s="122">
        <v>0</v>
      </c>
      <c r="M10" s="122">
        <v>0</v>
      </c>
      <c r="N10" s="122">
        <v>1.67</v>
      </c>
      <c r="O10" s="122">
        <v>1.5</v>
      </c>
      <c r="P10" s="122">
        <v>2.17</v>
      </c>
      <c r="R10" s="29"/>
      <c r="S10" s="29"/>
      <c r="T10" s="29"/>
      <c r="U10" s="29"/>
    </row>
    <row r="11" spans="1:21" ht="18.75" customHeight="1">
      <c r="A11" s="112">
        <v>8</v>
      </c>
      <c r="B11" s="113" t="s">
        <v>37</v>
      </c>
      <c r="C11" s="123" t="s">
        <v>52</v>
      </c>
      <c r="D11" s="122" t="s">
        <v>53</v>
      </c>
      <c r="E11" s="123">
        <v>1.67</v>
      </c>
      <c r="F11" s="123">
        <v>1.67</v>
      </c>
      <c r="G11" s="123">
        <v>1.5</v>
      </c>
      <c r="H11" s="123">
        <v>1.5</v>
      </c>
      <c r="I11" s="123">
        <v>1.5</v>
      </c>
      <c r="J11" s="123">
        <v>2</v>
      </c>
      <c r="K11" s="123"/>
      <c r="L11" s="123"/>
      <c r="M11" s="123"/>
      <c r="N11" s="123">
        <v>2</v>
      </c>
      <c r="O11" s="123"/>
      <c r="P11" s="123">
        <v>2</v>
      </c>
      <c r="R11" s="75"/>
      <c r="S11" s="75"/>
      <c r="T11" s="75"/>
      <c r="U11" s="75"/>
    </row>
    <row r="12" spans="1:21" ht="18.75" customHeight="1">
      <c r="A12" s="112"/>
      <c r="B12" s="113"/>
      <c r="C12" s="81" t="s">
        <v>54</v>
      </c>
      <c r="D12" s="122"/>
      <c r="E12" s="72">
        <v>2.4</v>
      </c>
      <c r="F12" s="116">
        <v>2.2999999999999998</v>
      </c>
      <c r="G12" s="116">
        <v>2.2999999999999998</v>
      </c>
      <c r="H12" s="116">
        <v>2.2999999999999998</v>
      </c>
      <c r="I12" s="116">
        <v>2</v>
      </c>
      <c r="J12" s="116">
        <v>2</v>
      </c>
      <c r="K12" s="116"/>
      <c r="L12" s="116">
        <v>2.2999999999999998</v>
      </c>
      <c r="M12" s="116">
        <v>2.6</v>
      </c>
      <c r="N12" s="116">
        <v>2.2999999999999998</v>
      </c>
      <c r="O12" s="116">
        <v>2.5</v>
      </c>
      <c r="P12" s="116">
        <v>2.4</v>
      </c>
      <c r="R12" s="75"/>
      <c r="S12" s="75"/>
      <c r="T12" s="75"/>
      <c r="U12" s="75"/>
    </row>
    <row r="13" spans="1:21" ht="18.75" customHeight="1">
      <c r="A13" s="76"/>
      <c r="B13" s="105"/>
      <c r="C13" s="81"/>
      <c r="D13" s="124" t="s">
        <v>55</v>
      </c>
      <c r="E13" s="73">
        <f>SUM(E4:E12)</f>
        <v>17.739999999999998</v>
      </c>
      <c r="F13" s="73">
        <f t="shared" ref="F13:P13" si="0">SUM(F4:F12)</f>
        <v>16.63</v>
      </c>
      <c r="G13" s="73">
        <f t="shared" si="0"/>
        <v>15.649999999999999</v>
      </c>
      <c r="H13" s="73">
        <f t="shared" si="0"/>
        <v>15.68</v>
      </c>
      <c r="I13" s="73">
        <f t="shared" si="0"/>
        <v>15.4</v>
      </c>
      <c r="J13" s="73">
        <f t="shared" si="0"/>
        <v>13.7</v>
      </c>
      <c r="K13" s="73">
        <f t="shared" si="0"/>
        <v>7.65</v>
      </c>
      <c r="L13" s="73">
        <f t="shared" si="0"/>
        <v>9.07</v>
      </c>
      <c r="M13" s="73">
        <f t="shared" si="0"/>
        <v>12.9</v>
      </c>
      <c r="N13" s="73">
        <f t="shared" si="0"/>
        <v>19.02</v>
      </c>
      <c r="O13" s="73">
        <f t="shared" si="0"/>
        <v>14.08</v>
      </c>
      <c r="P13" s="73">
        <f t="shared" si="0"/>
        <v>19.919999999999998</v>
      </c>
      <c r="R13" s="75"/>
      <c r="S13" s="75"/>
      <c r="T13" s="75"/>
      <c r="U13" s="75"/>
    </row>
    <row r="14" spans="1:21" ht="18.75" customHeight="1">
      <c r="A14" s="77"/>
      <c r="B14" s="105"/>
      <c r="C14" s="78"/>
      <c r="D14" s="12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21" ht="18.75" customHeight="1">
      <c r="A15" s="77"/>
      <c r="B15" s="105"/>
      <c r="C15" s="78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11" sqref="E11:P11"/>
    </sheetView>
  </sheetViews>
  <sheetFormatPr defaultColWidth="9" defaultRowHeight="15"/>
  <cols>
    <col min="1" max="1" width="3.140625" customWidth="1"/>
    <col min="2" max="2" width="3" customWidth="1"/>
    <col min="3" max="3" width="14.28515625" customWidth="1"/>
    <col min="4" max="4" width="34" customWidth="1"/>
    <col min="5" max="10" width="6.5703125" customWidth="1"/>
    <col min="11" max="11" width="8.5703125" customWidth="1"/>
    <col min="12" max="12" width="5.7109375" customWidth="1"/>
    <col min="13" max="13" width="7.5703125" customWidth="1"/>
    <col min="14" max="16" width="7" customWidth="1"/>
  </cols>
  <sheetData>
    <row r="1" spans="1:21">
      <c r="A1" s="129" t="s">
        <v>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s="1" customFormat="1">
      <c r="A2" s="76" t="s">
        <v>34</v>
      </c>
      <c r="B2" s="76" t="s">
        <v>35</v>
      </c>
      <c r="C2" s="76" t="s">
        <v>36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6" t="s">
        <v>13</v>
      </c>
      <c r="P2" s="76" t="s">
        <v>14</v>
      </c>
    </row>
    <row r="3" spans="1:21" s="1" customFormat="1">
      <c r="A3" s="76"/>
      <c r="B3" s="76"/>
      <c r="C3" s="76"/>
      <c r="D3" s="145" t="s">
        <v>302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21" s="1" customFormat="1">
      <c r="A4" s="91">
        <v>1</v>
      </c>
      <c r="B4" s="92" t="s">
        <v>58</v>
      </c>
      <c r="C4" s="93" t="s">
        <v>59</v>
      </c>
      <c r="D4" s="93" t="s">
        <v>60</v>
      </c>
      <c r="E4" s="94">
        <v>2</v>
      </c>
      <c r="F4" s="94">
        <v>2</v>
      </c>
      <c r="G4" s="94">
        <v>2</v>
      </c>
      <c r="H4" s="94">
        <v>1</v>
      </c>
      <c r="I4" s="94">
        <v>2</v>
      </c>
      <c r="J4" s="94">
        <v>2</v>
      </c>
      <c r="K4" s="94">
        <v>1.3</v>
      </c>
      <c r="L4" s="94">
        <v>1.8</v>
      </c>
      <c r="M4" s="94">
        <v>2</v>
      </c>
      <c r="N4" s="94">
        <v>1.8</v>
      </c>
      <c r="O4" s="94">
        <v>1.8</v>
      </c>
      <c r="P4" s="94">
        <v>2</v>
      </c>
    </row>
    <row r="5" spans="1:21" s="1" customFormat="1" ht="29.25">
      <c r="A5" s="91">
        <v>2</v>
      </c>
      <c r="B5" s="92" t="s">
        <v>58</v>
      </c>
      <c r="C5" s="95" t="s">
        <v>61</v>
      </c>
      <c r="D5" s="96" t="s">
        <v>62</v>
      </c>
      <c r="E5" s="94">
        <v>1</v>
      </c>
      <c r="F5" s="94">
        <v>1</v>
      </c>
      <c r="G5" s="94">
        <v>1</v>
      </c>
      <c r="H5" s="94">
        <v>0.88</v>
      </c>
      <c r="I5" s="94">
        <v>1</v>
      </c>
      <c r="J5" s="94">
        <v>0.88</v>
      </c>
      <c r="K5" s="94">
        <v>1</v>
      </c>
      <c r="L5" s="94">
        <v>1</v>
      </c>
      <c r="M5" s="94">
        <v>0.88</v>
      </c>
      <c r="N5" s="94">
        <v>1</v>
      </c>
      <c r="O5" s="94">
        <v>0.88</v>
      </c>
      <c r="P5" s="94">
        <v>1</v>
      </c>
    </row>
    <row r="6" spans="1:21" s="1" customFormat="1">
      <c r="A6" s="91">
        <v>3</v>
      </c>
      <c r="B6" s="92"/>
      <c r="C6" s="97" t="s">
        <v>63</v>
      </c>
      <c r="D6" s="97" t="s">
        <v>64</v>
      </c>
      <c r="E6" s="98">
        <v>1.83</v>
      </c>
      <c r="F6" s="98">
        <v>1.17</v>
      </c>
      <c r="G6" s="98">
        <v>1</v>
      </c>
      <c r="H6" s="98">
        <v>0.67</v>
      </c>
      <c r="I6" s="98">
        <v>1.17</v>
      </c>
      <c r="J6" s="98">
        <v>0.83</v>
      </c>
      <c r="K6" s="98">
        <v>0</v>
      </c>
      <c r="L6" s="98">
        <v>0</v>
      </c>
      <c r="M6" s="98">
        <v>0</v>
      </c>
      <c r="N6" s="98">
        <v>1</v>
      </c>
      <c r="O6" s="98">
        <v>1</v>
      </c>
      <c r="P6" s="98">
        <v>1.33</v>
      </c>
    </row>
    <row r="7" spans="1:21" s="1" customFormat="1">
      <c r="A7" s="91">
        <v>4</v>
      </c>
      <c r="B7" s="92"/>
      <c r="C7" s="95" t="s">
        <v>65</v>
      </c>
      <c r="D7" s="96" t="s">
        <v>66</v>
      </c>
      <c r="E7" s="94">
        <v>2.33</v>
      </c>
      <c r="F7" s="94">
        <v>2.33</v>
      </c>
      <c r="G7" s="94">
        <v>2</v>
      </c>
      <c r="H7" s="94">
        <v>1.5</v>
      </c>
      <c r="I7" s="94"/>
      <c r="J7" s="94"/>
      <c r="K7" s="94"/>
      <c r="L7" s="94"/>
      <c r="M7" s="94"/>
      <c r="N7" s="94">
        <v>2.66</v>
      </c>
      <c r="O7" s="94"/>
      <c r="P7" s="94">
        <v>2.33</v>
      </c>
    </row>
    <row r="8" spans="1:21" s="1" customFormat="1">
      <c r="A8" s="91">
        <v>5</v>
      </c>
      <c r="B8" s="92"/>
      <c r="C8" s="99" t="s">
        <v>67</v>
      </c>
      <c r="D8" s="100" t="s">
        <v>68</v>
      </c>
      <c r="E8" s="93">
        <v>2.75</v>
      </c>
      <c r="F8" s="93">
        <v>2.67</v>
      </c>
      <c r="G8" s="93">
        <v>2</v>
      </c>
      <c r="H8" s="91">
        <v>3</v>
      </c>
      <c r="I8" s="91">
        <v>2.67</v>
      </c>
      <c r="J8" s="93">
        <v>3</v>
      </c>
      <c r="K8" s="91"/>
      <c r="L8" s="91">
        <v>2.5</v>
      </c>
      <c r="M8" s="91">
        <v>2.75</v>
      </c>
      <c r="N8" s="93">
        <v>2.67</v>
      </c>
      <c r="O8" s="91">
        <v>3</v>
      </c>
      <c r="P8" s="93">
        <v>2.75</v>
      </c>
    </row>
    <row r="9" spans="1:21" ht="15.75">
      <c r="A9" s="91">
        <v>6</v>
      </c>
      <c r="B9" s="92"/>
      <c r="C9" s="101" t="s">
        <v>69</v>
      </c>
      <c r="D9" s="101" t="s">
        <v>70</v>
      </c>
      <c r="E9" s="102">
        <v>3</v>
      </c>
      <c r="F9" s="102">
        <v>3</v>
      </c>
      <c r="G9" s="102">
        <v>2.8</v>
      </c>
      <c r="H9" s="102">
        <v>2.6</v>
      </c>
      <c r="I9" s="102">
        <v>2.8</v>
      </c>
      <c r="J9" s="102">
        <v>2.6</v>
      </c>
      <c r="K9" s="102">
        <v>2.6</v>
      </c>
      <c r="L9" s="102">
        <v>1</v>
      </c>
      <c r="M9" s="102">
        <v>2.2000000000000002</v>
      </c>
      <c r="N9" s="102">
        <v>2.6</v>
      </c>
      <c r="O9" s="102">
        <v>3</v>
      </c>
      <c r="P9" s="102">
        <v>3</v>
      </c>
      <c r="Q9" s="109"/>
      <c r="R9" s="88">
        <v>3</v>
      </c>
      <c r="S9" s="88">
        <v>3</v>
      </c>
      <c r="T9" s="88">
        <v>3</v>
      </c>
      <c r="U9" s="88">
        <v>2.2000000000000002</v>
      </c>
    </row>
    <row r="10" spans="1:21" ht="15.75">
      <c r="A10" s="91">
        <v>7</v>
      </c>
      <c r="B10" s="92"/>
      <c r="C10" s="101" t="s">
        <v>71</v>
      </c>
      <c r="D10" s="101" t="s">
        <v>72</v>
      </c>
      <c r="E10" s="102">
        <v>2.29</v>
      </c>
      <c r="F10" s="102">
        <v>2.4300000000000002</v>
      </c>
      <c r="G10" s="102">
        <v>2.4300000000000002</v>
      </c>
      <c r="H10" s="102">
        <v>2.4300000000000002</v>
      </c>
      <c r="I10" s="102">
        <v>2.57</v>
      </c>
      <c r="J10" s="102">
        <v>2.57</v>
      </c>
      <c r="K10" s="102">
        <v>2.29</v>
      </c>
      <c r="L10" s="102">
        <v>2.4300000000000002</v>
      </c>
      <c r="M10" s="102">
        <v>2.29</v>
      </c>
      <c r="N10" s="102">
        <v>2.29</v>
      </c>
      <c r="O10" s="102">
        <v>2.29</v>
      </c>
      <c r="P10" s="102">
        <v>2.57</v>
      </c>
      <c r="Q10" s="110"/>
      <c r="R10" s="111">
        <v>2.14</v>
      </c>
      <c r="S10" s="111">
        <v>3</v>
      </c>
      <c r="T10" s="111">
        <v>2.14</v>
      </c>
      <c r="U10" s="111">
        <v>2.4300000000000002</v>
      </c>
    </row>
    <row r="11" spans="1:21">
      <c r="A11" s="95"/>
      <c r="B11" s="92"/>
      <c r="C11" s="99"/>
      <c r="D11" s="103" t="s">
        <v>56</v>
      </c>
      <c r="E11" s="104">
        <f>SUM(E4:E10)</f>
        <v>15.2</v>
      </c>
      <c r="F11" s="104">
        <f t="shared" ref="F11:P11" si="0">SUM(F4:F10)</f>
        <v>14.6</v>
      </c>
      <c r="G11" s="104">
        <f t="shared" si="0"/>
        <v>13.23</v>
      </c>
      <c r="H11" s="104">
        <f t="shared" si="0"/>
        <v>12.08</v>
      </c>
      <c r="I11" s="104">
        <f t="shared" si="0"/>
        <v>12.21</v>
      </c>
      <c r="J11" s="104">
        <f t="shared" si="0"/>
        <v>11.88</v>
      </c>
      <c r="K11" s="104">
        <f t="shared" si="0"/>
        <v>7.19</v>
      </c>
      <c r="L11" s="104">
        <f t="shared" si="0"/>
        <v>8.73</v>
      </c>
      <c r="M11" s="104">
        <f t="shared" si="0"/>
        <v>10.119999999999999</v>
      </c>
      <c r="N11" s="104">
        <f t="shared" si="0"/>
        <v>14.02</v>
      </c>
      <c r="O11" s="104">
        <f t="shared" si="0"/>
        <v>11.97</v>
      </c>
      <c r="P11" s="104">
        <f t="shared" si="0"/>
        <v>14.98</v>
      </c>
    </row>
    <row r="12" spans="1:21">
      <c r="A12" s="77"/>
      <c r="B12" s="105"/>
      <c r="C12" s="78"/>
      <c r="D12" s="106" t="s">
        <v>57</v>
      </c>
      <c r="E12" s="76" t="s">
        <v>31</v>
      </c>
      <c r="F12" s="76" t="s">
        <v>31</v>
      </c>
      <c r="G12" s="76" t="s">
        <v>31</v>
      </c>
      <c r="H12" s="76" t="s">
        <v>31</v>
      </c>
      <c r="I12" s="76" t="s">
        <v>31</v>
      </c>
      <c r="J12" s="76" t="s">
        <v>31</v>
      </c>
      <c r="K12" s="76" t="s">
        <v>31</v>
      </c>
      <c r="L12" s="76" t="s">
        <v>31</v>
      </c>
      <c r="M12" s="76" t="s">
        <v>31</v>
      </c>
      <c r="N12" s="76" t="s">
        <v>31</v>
      </c>
      <c r="O12" s="76" t="s">
        <v>31</v>
      </c>
      <c r="P12" s="76" t="s">
        <v>31</v>
      </c>
    </row>
    <row r="13" spans="1:21">
      <c r="A13" s="77"/>
      <c r="B13" s="105"/>
      <c r="C13" s="78"/>
      <c r="D13" s="10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21">
      <c r="A14" s="77"/>
      <c r="B14" s="105"/>
      <c r="C14" s="78"/>
      <c r="D14" s="106" t="s">
        <v>73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</row>
    <row r="15" spans="1:21">
      <c r="A15" s="77">
        <v>2</v>
      </c>
      <c r="B15" s="105" t="s">
        <v>58</v>
      </c>
      <c r="C15" s="107" t="s">
        <v>74</v>
      </c>
      <c r="D15" s="108" t="s">
        <v>75</v>
      </c>
      <c r="E15" s="86">
        <v>0.66</v>
      </c>
      <c r="F15" s="86">
        <v>0.22</v>
      </c>
      <c r="G15" s="86">
        <v>0.33</v>
      </c>
      <c r="H15" s="86">
        <v>0.33</v>
      </c>
      <c r="I15" s="86">
        <v>0.33</v>
      </c>
      <c r="J15" s="86">
        <v>0.44</v>
      </c>
      <c r="K15" s="86">
        <v>0.33</v>
      </c>
      <c r="L15" s="76">
        <v>0.22</v>
      </c>
      <c r="M15" s="76">
        <v>0.22</v>
      </c>
      <c r="N15" s="76">
        <v>0.44</v>
      </c>
      <c r="O15" s="76">
        <v>0.33</v>
      </c>
      <c r="P15" s="76">
        <v>0.56000000000000005</v>
      </c>
    </row>
  </sheetData>
  <mergeCells count="1">
    <mergeCell ref="A1:P1"/>
  </mergeCells>
  <pageMargins left="0.2" right="0.1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3"/>
  <sheetViews>
    <sheetView topLeftCell="A16" workbookViewId="0">
      <selection activeCell="E22" sqref="E22:P22"/>
    </sheetView>
  </sheetViews>
  <sheetFormatPr defaultColWidth="9" defaultRowHeight="1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21">
      <c r="A1" s="129" t="s">
        <v>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21" s="1" customFormat="1" ht="18.75" customHeight="1">
      <c r="A2" s="76" t="s">
        <v>34</v>
      </c>
      <c r="B2" s="76" t="s">
        <v>35</v>
      </c>
      <c r="C2" s="76" t="s">
        <v>36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6" t="s">
        <v>13</v>
      </c>
      <c r="P2" s="76" t="s">
        <v>14</v>
      </c>
      <c r="R2" s="18" t="s">
        <v>15</v>
      </c>
      <c r="S2" s="18" t="s">
        <v>16</v>
      </c>
      <c r="T2" s="18" t="s">
        <v>17</v>
      </c>
      <c r="U2" s="18" t="s">
        <v>18</v>
      </c>
    </row>
    <row r="3" spans="1:21" ht="18.75" customHeight="1">
      <c r="A3" s="77"/>
      <c r="B3" s="78"/>
      <c r="C3" s="78"/>
      <c r="D3" s="78" t="s">
        <v>19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19"/>
      <c r="S3" s="19"/>
      <c r="T3" s="19"/>
      <c r="U3" s="19"/>
    </row>
    <row r="4" spans="1:21" ht="18.75" customHeight="1">
      <c r="A4" s="146">
        <v>1</v>
      </c>
      <c r="B4" s="147" t="s">
        <v>76</v>
      </c>
      <c r="C4" s="148" t="s">
        <v>77</v>
      </c>
      <c r="D4" s="139" t="s">
        <v>78</v>
      </c>
      <c r="E4" s="149">
        <v>0.66</v>
      </c>
      <c r="F4" s="149">
        <v>0.66</v>
      </c>
      <c r="G4" s="149">
        <v>0.66</v>
      </c>
      <c r="H4" s="149">
        <v>0.66</v>
      </c>
      <c r="I4" s="149">
        <v>0.66</v>
      </c>
      <c r="J4" s="149">
        <v>0.66</v>
      </c>
      <c r="K4" s="149">
        <v>0.66</v>
      </c>
      <c r="L4" s="149">
        <v>0.66</v>
      </c>
      <c r="M4" s="149">
        <v>0.66</v>
      </c>
      <c r="N4" s="149">
        <v>0.66</v>
      </c>
      <c r="O4" s="149">
        <v>0.66</v>
      </c>
      <c r="P4" s="149">
        <v>0.66</v>
      </c>
      <c r="R4" s="29"/>
      <c r="S4" s="29"/>
      <c r="T4" s="29"/>
      <c r="U4" s="29"/>
    </row>
    <row r="5" spans="1:21" ht="18.75" customHeight="1">
      <c r="A5" s="146">
        <v>2</v>
      </c>
      <c r="B5" s="147" t="s">
        <v>76</v>
      </c>
      <c r="C5" s="148" t="s">
        <v>79</v>
      </c>
      <c r="D5" s="139" t="s">
        <v>80</v>
      </c>
      <c r="E5" s="149">
        <v>0.5</v>
      </c>
      <c r="F5" s="149">
        <v>0.5</v>
      </c>
      <c r="G5" s="149">
        <v>0.5</v>
      </c>
      <c r="H5" s="149">
        <v>0.5</v>
      </c>
      <c r="I5" s="149">
        <v>0.5</v>
      </c>
      <c r="J5" s="149">
        <v>0.5</v>
      </c>
      <c r="K5" s="149">
        <v>0.5</v>
      </c>
      <c r="L5" s="149">
        <v>0.5</v>
      </c>
      <c r="M5" s="149">
        <v>0.5</v>
      </c>
      <c r="N5" s="149">
        <v>0.5</v>
      </c>
      <c r="O5" s="149">
        <v>0.5</v>
      </c>
      <c r="P5" s="149">
        <v>0.5</v>
      </c>
      <c r="R5" s="29"/>
      <c r="S5" s="29"/>
      <c r="T5" s="29"/>
      <c r="U5" s="29"/>
    </row>
    <row r="6" spans="1:21" ht="34.5" customHeight="1">
      <c r="A6" s="146">
        <v>4</v>
      </c>
      <c r="B6" s="147" t="s">
        <v>76</v>
      </c>
      <c r="C6" s="146" t="s">
        <v>83</v>
      </c>
      <c r="D6" s="139" t="s">
        <v>84</v>
      </c>
      <c r="E6" s="149">
        <v>1.63</v>
      </c>
      <c r="F6" s="149">
        <v>1.63</v>
      </c>
      <c r="G6" s="149">
        <v>0.63</v>
      </c>
      <c r="H6" s="149">
        <v>0.75</v>
      </c>
      <c r="I6" s="149">
        <v>0.88</v>
      </c>
      <c r="J6" s="149">
        <v>0.75</v>
      </c>
      <c r="K6" s="149">
        <v>1.25</v>
      </c>
      <c r="L6" s="149">
        <v>1.25</v>
      </c>
      <c r="M6" s="149">
        <v>0.75</v>
      </c>
      <c r="N6" s="149">
        <v>1.1299999999999999</v>
      </c>
      <c r="O6" s="149">
        <v>1</v>
      </c>
      <c r="P6" s="149">
        <v>1.38</v>
      </c>
      <c r="R6" s="29"/>
      <c r="S6" s="29"/>
      <c r="T6" s="29"/>
      <c r="U6" s="29"/>
    </row>
    <row r="7" spans="1:21" ht="18.75" customHeight="1">
      <c r="A7" s="146">
        <v>5</v>
      </c>
      <c r="B7" s="147" t="s">
        <v>76</v>
      </c>
      <c r="C7" s="150" t="s">
        <v>85</v>
      </c>
      <c r="D7" s="151" t="s">
        <v>86</v>
      </c>
      <c r="E7" s="152">
        <v>2.2000000000000002</v>
      </c>
      <c r="F7" s="152">
        <v>2.2000000000000002</v>
      </c>
      <c r="G7" s="152">
        <v>1.6</v>
      </c>
      <c r="H7" s="152">
        <v>0.8</v>
      </c>
      <c r="I7" s="152">
        <v>2.2000000000000002</v>
      </c>
      <c r="J7" s="152">
        <v>2.2000000000000002</v>
      </c>
      <c r="K7" s="152">
        <v>2.2000000000000002</v>
      </c>
      <c r="L7" s="152">
        <v>2.2000000000000002</v>
      </c>
      <c r="M7" s="152">
        <v>1.6</v>
      </c>
      <c r="N7" s="152">
        <v>2.2000000000000002</v>
      </c>
      <c r="O7" s="152">
        <v>2.2000000000000002</v>
      </c>
      <c r="P7" s="152">
        <v>2.2000000000000002</v>
      </c>
      <c r="R7" s="89">
        <v>2.6</v>
      </c>
      <c r="S7" s="88">
        <v>2.4</v>
      </c>
      <c r="T7" s="88">
        <v>2</v>
      </c>
      <c r="U7" s="88">
        <v>1.6</v>
      </c>
    </row>
    <row r="8" spans="1:21" ht="27" customHeight="1">
      <c r="A8" s="146">
        <v>6</v>
      </c>
      <c r="B8" s="147" t="s">
        <v>76</v>
      </c>
      <c r="C8" s="146" t="s">
        <v>280</v>
      </c>
      <c r="D8" s="139" t="s">
        <v>279</v>
      </c>
      <c r="E8" s="149">
        <v>1.33</v>
      </c>
      <c r="F8" s="149">
        <v>1.33</v>
      </c>
      <c r="G8" s="149">
        <v>1.33</v>
      </c>
      <c r="H8" s="149">
        <v>1.33</v>
      </c>
      <c r="I8" s="149">
        <v>1.33</v>
      </c>
      <c r="J8" s="149">
        <v>1.33</v>
      </c>
      <c r="K8" s="149">
        <v>1.4</v>
      </c>
      <c r="L8" s="149">
        <v>1.5</v>
      </c>
      <c r="M8" s="149">
        <v>1.33</v>
      </c>
      <c r="N8" s="149">
        <v>1</v>
      </c>
      <c r="O8" s="149">
        <v>1.5</v>
      </c>
      <c r="P8" s="149">
        <v>1.33</v>
      </c>
      <c r="R8" s="29"/>
      <c r="S8" s="29"/>
      <c r="T8" s="29"/>
      <c r="U8" s="29"/>
    </row>
    <row r="9" spans="1:21" ht="18.75" customHeight="1">
      <c r="A9" s="146">
        <v>7</v>
      </c>
      <c r="B9" s="147" t="s">
        <v>76</v>
      </c>
      <c r="C9" s="147" t="s">
        <v>281</v>
      </c>
      <c r="D9" s="148" t="s">
        <v>282</v>
      </c>
      <c r="E9" s="149">
        <v>1.3</v>
      </c>
      <c r="F9" s="149">
        <v>1.3</v>
      </c>
      <c r="G9" s="149">
        <v>1.3</v>
      </c>
      <c r="H9" s="149">
        <v>1.3</v>
      </c>
      <c r="I9" s="149">
        <v>1.3</v>
      </c>
      <c r="J9" s="149">
        <v>1.3</v>
      </c>
      <c r="K9" s="149">
        <v>1.4</v>
      </c>
      <c r="L9" s="149">
        <v>1.3</v>
      </c>
      <c r="M9" s="149">
        <v>1.3</v>
      </c>
      <c r="N9" s="149">
        <v>1.3</v>
      </c>
      <c r="O9" s="149">
        <v>0</v>
      </c>
      <c r="P9" s="149">
        <v>1.3</v>
      </c>
      <c r="R9" s="29"/>
      <c r="S9" s="29"/>
      <c r="T9" s="29"/>
      <c r="U9" s="29"/>
    </row>
    <row r="10" spans="1:21" ht="18.75" customHeight="1">
      <c r="A10" s="146">
        <v>8</v>
      </c>
      <c r="B10" s="147" t="s">
        <v>76</v>
      </c>
      <c r="C10" s="148" t="s">
        <v>283</v>
      </c>
      <c r="D10" s="139" t="s">
        <v>284</v>
      </c>
      <c r="E10" s="149">
        <v>2</v>
      </c>
      <c r="F10" s="149">
        <v>2</v>
      </c>
      <c r="G10" s="149">
        <v>2</v>
      </c>
      <c r="H10" s="149">
        <v>2</v>
      </c>
      <c r="I10" s="149">
        <v>2</v>
      </c>
      <c r="J10" s="149">
        <v>2</v>
      </c>
      <c r="K10" s="149">
        <v>2</v>
      </c>
      <c r="L10" s="149">
        <v>2</v>
      </c>
      <c r="M10" s="149">
        <v>2</v>
      </c>
      <c r="N10" s="149">
        <v>2</v>
      </c>
      <c r="O10" s="149">
        <v>2</v>
      </c>
      <c r="P10" s="149">
        <v>2</v>
      </c>
      <c r="R10" s="75"/>
      <c r="S10" s="75"/>
      <c r="T10" s="75"/>
      <c r="U10" s="75"/>
    </row>
    <row r="11" spans="1:21" ht="18.75" customHeight="1">
      <c r="A11" s="77"/>
      <c r="B11" s="78"/>
      <c r="C11" s="78"/>
      <c r="D11" s="78" t="s">
        <v>56</v>
      </c>
      <c r="E11" s="86">
        <f>SUM(E4:E10)</f>
        <v>9.620000000000001</v>
      </c>
      <c r="F11" s="86">
        <f>SUM(F4:F10)</f>
        <v>9.620000000000001</v>
      </c>
      <c r="G11" s="86">
        <f>SUM(G4:G10)</f>
        <v>8.02</v>
      </c>
      <c r="H11" s="86">
        <f>SUM(H4:H10)</f>
        <v>7.34</v>
      </c>
      <c r="I11" s="86">
        <f>SUM(I4:I10)</f>
        <v>8.870000000000001</v>
      </c>
      <c r="J11" s="86">
        <f>SUM(J4:J10)</f>
        <v>8.74</v>
      </c>
      <c r="K11" s="86">
        <f>SUM(K4:K10)</f>
        <v>9.41</v>
      </c>
      <c r="L11" s="86">
        <f>SUM(L4:L10)</f>
        <v>9.41</v>
      </c>
      <c r="M11" s="86">
        <f>SUM(M4:M10)</f>
        <v>8.14</v>
      </c>
      <c r="N11" s="86">
        <f>SUM(N4:N10)</f>
        <v>8.7899999999999991</v>
      </c>
      <c r="O11" s="86">
        <f>SUM(O4:O10)</f>
        <v>7.86</v>
      </c>
      <c r="P11" s="86">
        <f>SUM(P4:P10)</f>
        <v>9.370000000000001</v>
      </c>
      <c r="R11" s="75"/>
      <c r="S11" s="75"/>
      <c r="T11" s="75"/>
      <c r="U11" s="75"/>
    </row>
    <row r="12" spans="1:21" ht="18.75" customHeight="1">
      <c r="A12" s="79"/>
      <c r="B12" s="79"/>
      <c r="C12" s="79"/>
      <c r="D12" s="78" t="s">
        <v>57</v>
      </c>
      <c r="E12" s="76" t="s">
        <v>31</v>
      </c>
      <c r="F12" s="76" t="s">
        <v>31</v>
      </c>
      <c r="G12" s="76" t="s">
        <v>31</v>
      </c>
      <c r="H12" s="76" t="s">
        <v>31</v>
      </c>
      <c r="I12" s="76" t="s">
        <v>31</v>
      </c>
      <c r="J12" s="76" t="s">
        <v>31</v>
      </c>
      <c r="K12" s="76" t="s">
        <v>31</v>
      </c>
      <c r="L12" s="76" t="s">
        <v>31</v>
      </c>
      <c r="M12" s="76" t="s">
        <v>31</v>
      </c>
      <c r="N12" s="76" t="s">
        <v>31</v>
      </c>
      <c r="O12" s="76" t="s">
        <v>31</v>
      </c>
      <c r="P12" s="76" t="s">
        <v>31</v>
      </c>
      <c r="R12" s="75"/>
      <c r="S12" s="75"/>
      <c r="T12" s="75"/>
      <c r="U12" s="75"/>
    </row>
    <row r="13" spans="1:21" ht="18.75" customHeight="1">
      <c r="A13" s="77"/>
      <c r="B13" s="78"/>
      <c r="C13" s="78"/>
      <c r="D13" s="78" t="s">
        <v>87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R13" s="19"/>
      <c r="S13" s="19"/>
      <c r="T13" s="19"/>
      <c r="U13" s="19"/>
    </row>
    <row r="14" spans="1:21">
      <c r="A14" s="146">
        <v>1</v>
      </c>
      <c r="B14" s="147" t="s">
        <v>76</v>
      </c>
      <c r="C14" s="148" t="s">
        <v>77</v>
      </c>
      <c r="D14" s="139" t="s">
        <v>78</v>
      </c>
      <c r="E14" s="149">
        <v>0.66</v>
      </c>
      <c r="F14" s="149">
        <v>0.66</v>
      </c>
      <c r="G14" s="149">
        <v>0.66</v>
      </c>
      <c r="H14" s="149">
        <v>0.66</v>
      </c>
      <c r="I14" s="149">
        <v>0.66</v>
      </c>
      <c r="J14" s="149">
        <v>0.66</v>
      </c>
      <c r="K14" s="149">
        <v>0.66</v>
      </c>
      <c r="L14" s="149">
        <v>0.66</v>
      </c>
      <c r="M14" s="149">
        <v>0.66</v>
      </c>
      <c r="N14" s="149">
        <v>0.66</v>
      </c>
      <c r="O14" s="149">
        <v>0.66</v>
      </c>
      <c r="P14" s="149">
        <v>0.66</v>
      </c>
      <c r="R14" s="29"/>
      <c r="S14" s="29"/>
      <c r="T14" s="29"/>
      <c r="U14" s="29"/>
    </row>
    <row r="15" spans="1:21">
      <c r="A15" s="146">
        <v>2</v>
      </c>
      <c r="B15" s="147" t="s">
        <v>76</v>
      </c>
      <c r="C15" s="148" t="s">
        <v>79</v>
      </c>
      <c r="D15" s="139" t="s">
        <v>80</v>
      </c>
      <c r="E15" s="149">
        <v>0.5</v>
      </c>
      <c r="F15" s="149">
        <v>0.5</v>
      </c>
      <c r="G15" s="149">
        <v>0.5</v>
      </c>
      <c r="H15" s="149">
        <v>0.5</v>
      </c>
      <c r="I15" s="149">
        <v>0.5</v>
      </c>
      <c r="J15" s="149">
        <v>0.5</v>
      </c>
      <c r="K15" s="149">
        <v>0.5</v>
      </c>
      <c r="L15" s="149">
        <v>0.5</v>
      </c>
      <c r="M15" s="149">
        <v>0.5</v>
      </c>
      <c r="N15" s="149">
        <v>0.5</v>
      </c>
      <c r="O15" s="149">
        <v>0.5</v>
      </c>
      <c r="P15" s="149">
        <v>0.5</v>
      </c>
      <c r="R15" s="29"/>
      <c r="S15" s="29"/>
      <c r="T15" s="29"/>
      <c r="U15" s="29"/>
    </row>
    <row r="16" spans="1:21" ht="29.25">
      <c r="A16" s="146">
        <v>3</v>
      </c>
      <c r="B16" s="147" t="s">
        <v>76</v>
      </c>
      <c r="C16" s="148" t="s">
        <v>81</v>
      </c>
      <c r="D16" s="139" t="s">
        <v>82</v>
      </c>
      <c r="E16" s="149">
        <v>2.5</v>
      </c>
      <c r="F16" s="149">
        <v>2</v>
      </c>
      <c r="G16" s="149">
        <v>2</v>
      </c>
      <c r="H16" s="149">
        <v>1.5</v>
      </c>
      <c r="I16" s="149">
        <v>1.83</v>
      </c>
      <c r="J16" s="149">
        <v>1.6</v>
      </c>
      <c r="K16" s="149">
        <v>1.83</v>
      </c>
      <c r="L16" s="149">
        <v>2</v>
      </c>
      <c r="M16" s="149">
        <v>1</v>
      </c>
      <c r="N16" s="149">
        <v>1</v>
      </c>
      <c r="O16" s="149">
        <v>1.5</v>
      </c>
      <c r="P16" s="149">
        <v>1.1599999999999999</v>
      </c>
      <c r="R16" s="29"/>
      <c r="S16" s="29"/>
      <c r="T16" s="29"/>
      <c r="U16" s="29"/>
    </row>
    <row r="17" spans="1:21" ht="29.25">
      <c r="A17" s="146">
        <v>4</v>
      </c>
      <c r="B17" s="147" t="s">
        <v>76</v>
      </c>
      <c r="C17" s="146" t="s">
        <v>83</v>
      </c>
      <c r="D17" s="139" t="s">
        <v>84</v>
      </c>
      <c r="E17" s="149">
        <v>1.63</v>
      </c>
      <c r="F17" s="149">
        <v>1.63</v>
      </c>
      <c r="G17" s="149">
        <v>0.63</v>
      </c>
      <c r="H17" s="149">
        <v>0.75</v>
      </c>
      <c r="I17" s="149">
        <v>0.88</v>
      </c>
      <c r="J17" s="149">
        <v>0.75</v>
      </c>
      <c r="K17" s="149">
        <v>1.25</v>
      </c>
      <c r="L17" s="149">
        <v>1.25</v>
      </c>
      <c r="M17" s="149">
        <v>0.75</v>
      </c>
      <c r="N17" s="149">
        <v>1.1299999999999999</v>
      </c>
      <c r="O17" s="149">
        <v>1</v>
      </c>
      <c r="P17" s="149">
        <v>1.38</v>
      </c>
      <c r="R17" s="29"/>
      <c r="S17" s="29"/>
      <c r="T17" s="29"/>
      <c r="U17" s="29"/>
    </row>
    <row r="18" spans="1:21" ht="15.75">
      <c r="A18" s="146">
        <v>5</v>
      </c>
      <c r="B18" s="147" t="s">
        <v>76</v>
      </c>
      <c r="C18" s="150" t="s">
        <v>85</v>
      </c>
      <c r="D18" s="151" t="s">
        <v>86</v>
      </c>
      <c r="E18" s="152">
        <v>2.2000000000000002</v>
      </c>
      <c r="F18" s="152">
        <v>2.2000000000000002</v>
      </c>
      <c r="G18" s="152">
        <v>1.6</v>
      </c>
      <c r="H18" s="152">
        <v>0.8</v>
      </c>
      <c r="I18" s="152">
        <v>2.2000000000000002</v>
      </c>
      <c r="J18" s="152">
        <v>2.2000000000000002</v>
      </c>
      <c r="K18" s="152">
        <v>2.2000000000000002</v>
      </c>
      <c r="L18" s="152">
        <v>2.2000000000000002</v>
      </c>
      <c r="M18" s="152">
        <v>1.6</v>
      </c>
      <c r="N18" s="152">
        <v>2.2000000000000002</v>
      </c>
      <c r="O18" s="152">
        <v>2.2000000000000002</v>
      </c>
      <c r="P18" s="152">
        <v>2.2000000000000002</v>
      </c>
      <c r="R18" s="89">
        <v>2.6</v>
      </c>
      <c r="S18" s="88">
        <v>2.4</v>
      </c>
      <c r="T18" s="88">
        <v>2</v>
      </c>
      <c r="U18" s="88">
        <v>1.6</v>
      </c>
    </row>
    <row r="19" spans="1:21" ht="29.25">
      <c r="A19" s="146">
        <v>6</v>
      </c>
      <c r="B19" s="147" t="s">
        <v>76</v>
      </c>
      <c r="C19" s="146" t="s">
        <v>280</v>
      </c>
      <c r="D19" s="139" t="s">
        <v>279</v>
      </c>
      <c r="E19" s="149">
        <v>1.33</v>
      </c>
      <c r="F19" s="149">
        <v>1.33</v>
      </c>
      <c r="G19" s="149">
        <v>1.33</v>
      </c>
      <c r="H19" s="149">
        <v>1.33</v>
      </c>
      <c r="I19" s="149">
        <v>1.33</v>
      </c>
      <c r="J19" s="149">
        <v>1.33</v>
      </c>
      <c r="K19" s="149">
        <v>1.4</v>
      </c>
      <c r="L19" s="149">
        <v>1.5</v>
      </c>
      <c r="M19" s="149">
        <v>1.33</v>
      </c>
      <c r="N19" s="149">
        <v>1</v>
      </c>
      <c r="O19" s="149">
        <v>1.5</v>
      </c>
      <c r="P19" s="149">
        <v>1.33</v>
      </c>
      <c r="R19" s="29"/>
      <c r="S19" s="29"/>
      <c r="T19" s="29"/>
      <c r="U19" s="29"/>
    </row>
    <row r="20" spans="1:21">
      <c r="A20" s="146">
        <v>7</v>
      </c>
      <c r="B20" s="147" t="s">
        <v>76</v>
      </c>
      <c r="C20" s="148" t="s">
        <v>283</v>
      </c>
      <c r="D20" s="139" t="s">
        <v>284</v>
      </c>
      <c r="E20" s="149">
        <v>2</v>
      </c>
      <c r="F20" s="149">
        <v>2</v>
      </c>
      <c r="G20" s="149">
        <v>2</v>
      </c>
      <c r="H20" s="149">
        <v>2</v>
      </c>
      <c r="I20" s="149">
        <v>2</v>
      </c>
      <c r="J20" s="149">
        <v>2</v>
      </c>
      <c r="K20" s="149">
        <v>2</v>
      </c>
      <c r="L20" s="149">
        <v>2</v>
      </c>
      <c r="M20" s="149">
        <v>2</v>
      </c>
      <c r="N20" s="149">
        <v>2</v>
      </c>
      <c r="O20" s="149">
        <v>2</v>
      </c>
      <c r="P20" s="149">
        <v>2</v>
      </c>
      <c r="R20" s="29"/>
      <c r="S20" s="29"/>
      <c r="T20" s="29"/>
      <c r="U20" s="29"/>
    </row>
    <row r="21" spans="1:21" ht="29.25">
      <c r="A21" s="146">
        <v>8</v>
      </c>
      <c r="B21" s="147" t="s">
        <v>76</v>
      </c>
      <c r="C21" s="148" t="s">
        <v>285</v>
      </c>
      <c r="D21" s="139" t="s">
        <v>286</v>
      </c>
      <c r="E21" s="149">
        <v>2.8</v>
      </c>
      <c r="F21" s="149">
        <v>2.8</v>
      </c>
      <c r="G21" s="149">
        <v>2.6</v>
      </c>
      <c r="H21" s="149">
        <v>2.5</v>
      </c>
      <c r="I21" s="149">
        <v>2.5</v>
      </c>
      <c r="J21" s="149">
        <v>2.2000000000000002</v>
      </c>
      <c r="K21" s="149">
        <v>2.2999999999999998</v>
      </c>
      <c r="L21" s="149">
        <v>2.2999999999999998</v>
      </c>
      <c r="M21" s="149">
        <v>2</v>
      </c>
      <c r="N21" s="149">
        <v>1.6</v>
      </c>
      <c r="O21" s="149">
        <v>1</v>
      </c>
      <c r="P21" s="149">
        <v>1</v>
      </c>
      <c r="R21" s="75"/>
      <c r="S21" s="75"/>
      <c r="T21" s="75"/>
      <c r="U21" s="75"/>
    </row>
    <row r="22" spans="1:21">
      <c r="A22" s="77"/>
      <c r="B22" s="78"/>
      <c r="C22" s="78"/>
      <c r="D22" s="78" t="s">
        <v>56</v>
      </c>
      <c r="E22" s="86">
        <f>SUM(E14:E21)</f>
        <v>13.620000000000001</v>
      </c>
      <c r="F22" s="86">
        <f>SUM(F14:F21)</f>
        <v>13.120000000000001</v>
      </c>
      <c r="G22" s="86">
        <f>SUM(G14:G21)</f>
        <v>11.32</v>
      </c>
      <c r="H22" s="86">
        <f>SUM(H14:H21)</f>
        <v>10.039999999999999</v>
      </c>
      <c r="I22" s="86">
        <f>SUM(I14:I21)</f>
        <v>11.9</v>
      </c>
      <c r="J22" s="86">
        <f>SUM(J14:J21)</f>
        <v>11.240000000000002</v>
      </c>
      <c r="K22" s="86">
        <f>SUM(K14:K21)</f>
        <v>12.14</v>
      </c>
      <c r="L22" s="86">
        <f>SUM(L14:L21)</f>
        <v>12.41</v>
      </c>
      <c r="M22" s="86">
        <f>SUM(M14:M21)</f>
        <v>9.84</v>
      </c>
      <c r="N22" s="86">
        <f>SUM(N14:N21)</f>
        <v>10.09</v>
      </c>
      <c r="O22" s="86">
        <f>SUM(O14:O21)</f>
        <v>10.36</v>
      </c>
      <c r="P22" s="86">
        <f>SUM(P14:P21)</f>
        <v>10.23</v>
      </c>
      <c r="R22" s="75"/>
      <c r="S22" s="75"/>
      <c r="T22" s="75"/>
      <c r="U22" s="75"/>
    </row>
    <row r="23" spans="1:21">
      <c r="A23" s="79"/>
      <c r="B23" s="79"/>
      <c r="C23" s="79"/>
      <c r="D23" s="78" t="s">
        <v>57</v>
      </c>
      <c r="E23" s="76" t="s">
        <v>31</v>
      </c>
      <c r="F23" s="76" t="s">
        <v>31</v>
      </c>
      <c r="G23" s="76" t="s">
        <v>31</v>
      </c>
      <c r="H23" s="76" t="s">
        <v>31</v>
      </c>
      <c r="I23" s="76" t="s">
        <v>31</v>
      </c>
      <c r="J23" s="76" t="s">
        <v>31</v>
      </c>
      <c r="K23" s="76" t="s">
        <v>31</v>
      </c>
      <c r="L23" s="76" t="s">
        <v>31</v>
      </c>
      <c r="M23" s="76" t="s">
        <v>31</v>
      </c>
      <c r="N23" s="76" t="s">
        <v>31</v>
      </c>
      <c r="O23" s="76" t="s">
        <v>31</v>
      </c>
      <c r="P23" s="76" t="s">
        <v>31</v>
      </c>
      <c r="R23" s="75"/>
      <c r="S23" s="75"/>
      <c r="T23" s="75"/>
      <c r="U23" s="75"/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E18" sqref="E18:P18"/>
    </sheetView>
  </sheetViews>
  <sheetFormatPr defaultColWidth="9" defaultRowHeight="15"/>
  <cols>
    <col min="1" max="1" width="3.5703125" customWidth="1"/>
    <col min="2" max="2" width="3.28515625" customWidth="1"/>
    <col min="3" max="3" width="12.28515625" customWidth="1"/>
    <col min="4" max="4" width="39" customWidth="1"/>
    <col min="5" max="5" width="7.140625" customWidth="1"/>
    <col min="6" max="6" width="6.42578125" customWidth="1"/>
    <col min="7" max="7" width="6.7109375" customWidth="1"/>
    <col min="8" max="8" width="7.140625" customWidth="1"/>
    <col min="9" max="9" width="6.42578125" customWidth="1"/>
    <col min="10" max="10" width="6.5703125" customWidth="1"/>
    <col min="11" max="11" width="6.7109375" customWidth="1"/>
    <col min="12" max="12" width="6.140625" customWidth="1"/>
    <col min="13" max="13" width="6.5703125" customWidth="1"/>
    <col min="14" max="14" width="7.5703125" customWidth="1"/>
    <col min="15" max="15" width="7.85546875" customWidth="1"/>
    <col min="16" max="16" width="7.140625" customWidth="1"/>
  </cols>
  <sheetData>
    <row r="1" spans="1:16">
      <c r="A1" s="129" t="s">
        <v>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s="1" customFormat="1">
      <c r="A2" s="76" t="s">
        <v>34</v>
      </c>
      <c r="B2" s="76" t="s">
        <v>35</v>
      </c>
      <c r="C2" s="76" t="s">
        <v>36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6" t="s">
        <v>13</v>
      </c>
      <c r="P2" s="76" t="s">
        <v>14</v>
      </c>
    </row>
    <row r="3" spans="1:16">
      <c r="A3" s="77"/>
      <c r="B3" s="78"/>
      <c r="C3" s="78"/>
      <c r="D3" s="78" t="s">
        <v>19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80">
        <v>1</v>
      </c>
      <c r="B4" s="81" t="s">
        <v>88</v>
      </c>
      <c r="C4" s="82" t="s">
        <v>89</v>
      </c>
      <c r="D4" s="82" t="s">
        <v>90</v>
      </c>
      <c r="E4" s="83">
        <v>1.6</v>
      </c>
      <c r="F4" s="83">
        <v>1.6</v>
      </c>
      <c r="G4" s="83">
        <v>1.6</v>
      </c>
      <c r="H4" s="83">
        <v>1.6</v>
      </c>
      <c r="I4" s="83">
        <v>1.6</v>
      </c>
      <c r="J4" s="83">
        <v>1.6</v>
      </c>
      <c r="K4" s="83">
        <v>1.75</v>
      </c>
      <c r="L4" s="83">
        <v>2</v>
      </c>
      <c r="M4" s="83">
        <v>1.6</v>
      </c>
      <c r="N4" s="83">
        <v>1.5</v>
      </c>
      <c r="O4" s="83">
        <v>2</v>
      </c>
      <c r="P4" s="83">
        <v>1.6</v>
      </c>
    </row>
    <row r="5" spans="1:16">
      <c r="A5" s="80">
        <v>2</v>
      </c>
      <c r="B5" s="81" t="s">
        <v>88</v>
      </c>
      <c r="C5" s="82" t="s">
        <v>91</v>
      </c>
      <c r="D5" s="82" t="s">
        <v>92</v>
      </c>
      <c r="E5" s="84">
        <v>1.33</v>
      </c>
      <c r="F5" s="84">
        <v>1.33</v>
      </c>
      <c r="G5" s="84">
        <v>1.33</v>
      </c>
      <c r="H5" s="84">
        <v>1.33</v>
      </c>
      <c r="I5" s="84">
        <v>1.33</v>
      </c>
      <c r="J5" s="84">
        <v>0.67</v>
      </c>
      <c r="K5" s="84">
        <v>0</v>
      </c>
      <c r="L5" s="84">
        <v>0.5</v>
      </c>
      <c r="M5" s="84">
        <v>1.33</v>
      </c>
      <c r="N5" s="84">
        <v>0.67</v>
      </c>
      <c r="O5" s="84">
        <v>0.5</v>
      </c>
      <c r="P5" s="84">
        <v>1.33</v>
      </c>
    </row>
    <row r="6" spans="1:16">
      <c r="A6" s="80">
        <v>3</v>
      </c>
      <c r="B6" s="81" t="s">
        <v>88</v>
      </c>
      <c r="C6" s="85" t="s">
        <v>93</v>
      </c>
      <c r="D6" s="85" t="s">
        <v>94</v>
      </c>
      <c r="E6" s="83">
        <v>1.17</v>
      </c>
      <c r="F6" s="83">
        <v>1.17</v>
      </c>
      <c r="G6" s="83">
        <v>1.2</v>
      </c>
      <c r="H6" s="83">
        <v>1</v>
      </c>
      <c r="I6" s="83">
        <v>1.17</v>
      </c>
      <c r="J6" s="83">
        <v>1.17</v>
      </c>
      <c r="K6" s="83">
        <v>1.17</v>
      </c>
      <c r="L6" s="83">
        <v>1.2</v>
      </c>
      <c r="M6" s="83">
        <v>1</v>
      </c>
      <c r="N6" s="83">
        <v>1.17</v>
      </c>
      <c r="O6" s="83">
        <v>1.17</v>
      </c>
      <c r="P6" s="83">
        <v>1.17</v>
      </c>
    </row>
    <row r="7" spans="1:16">
      <c r="A7" s="80">
        <v>4</v>
      </c>
      <c r="B7" s="81" t="s">
        <v>88</v>
      </c>
      <c r="C7" s="85" t="s">
        <v>95</v>
      </c>
      <c r="D7" s="85" t="s">
        <v>96</v>
      </c>
      <c r="E7" s="83">
        <v>1.33</v>
      </c>
      <c r="F7" s="83">
        <v>1.33</v>
      </c>
      <c r="G7" s="83">
        <v>1.33</v>
      </c>
      <c r="H7" s="83">
        <v>1.33</v>
      </c>
      <c r="I7" s="83">
        <v>1.33</v>
      </c>
      <c r="J7" s="83">
        <v>1.33</v>
      </c>
      <c r="K7" s="83">
        <v>1.33</v>
      </c>
      <c r="L7" s="83">
        <v>1.33</v>
      </c>
      <c r="M7" s="83">
        <v>1.33</v>
      </c>
      <c r="N7" s="83">
        <v>1.33</v>
      </c>
      <c r="O7" s="83">
        <v>1.33</v>
      </c>
      <c r="P7" s="83">
        <v>1.33</v>
      </c>
    </row>
    <row r="8" spans="1:16">
      <c r="A8" s="80"/>
      <c r="B8" s="81"/>
      <c r="C8" s="81"/>
      <c r="D8" s="78" t="s">
        <v>56</v>
      </c>
      <c r="E8" s="86">
        <f>SUM(E4:E7)</f>
        <v>5.43</v>
      </c>
      <c r="F8" s="86">
        <f t="shared" ref="F8:P8" si="0">SUM(F4:F7)</f>
        <v>5.43</v>
      </c>
      <c r="G8" s="86">
        <f t="shared" si="0"/>
        <v>5.46</v>
      </c>
      <c r="H8" s="86">
        <f t="shared" si="0"/>
        <v>5.26</v>
      </c>
      <c r="I8" s="86">
        <f t="shared" si="0"/>
        <v>5.43</v>
      </c>
      <c r="J8" s="86">
        <f t="shared" si="0"/>
        <v>4.7699999999999996</v>
      </c>
      <c r="K8" s="86">
        <f t="shared" si="0"/>
        <v>4.25</v>
      </c>
      <c r="L8" s="86">
        <f t="shared" si="0"/>
        <v>5.03</v>
      </c>
      <c r="M8" s="86">
        <f t="shared" si="0"/>
        <v>5.26</v>
      </c>
      <c r="N8" s="86">
        <f t="shared" si="0"/>
        <v>4.67</v>
      </c>
      <c r="O8" s="86">
        <f t="shared" si="0"/>
        <v>5</v>
      </c>
      <c r="P8" s="86">
        <f t="shared" si="0"/>
        <v>5.43</v>
      </c>
    </row>
    <row r="9" spans="1:16">
      <c r="A9" s="79"/>
      <c r="B9" s="79"/>
      <c r="C9" s="79"/>
      <c r="D9" s="78" t="s">
        <v>57</v>
      </c>
      <c r="E9" s="76" t="s">
        <v>31</v>
      </c>
      <c r="F9" s="76" t="s">
        <v>31</v>
      </c>
      <c r="G9" s="76" t="s">
        <v>31</v>
      </c>
      <c r="H9" s="76" t="s">
        <v>31</v>
      </c>
      <c r="I9" s="76" t="s">
        <v>31</v>
      </c>
      <c r="J9" s="76" t="s">
        <v>31</v>
      </c>
      <c r="K9" s="76" t="s">
        <v>31</v>
      </c>
      <c r="L9" s="76" t="s">
        <v>31</v>
      </c>
      <c r="M9" s="76" t="s">
        <v>31</v>
      </c>
      <c r="N9" s="76" t="s">
        <v>31</v>
      </c>
      <c r="O9" s="76" t="s">
        <v>31</v>
      </c>
      <c r="P9" s="76" t="s">
        <v>31</v>
      </c>
    </row>
    <row r="10" spans="1:16">
      <c r="A10" s="87"/>
      <c r="B10" s="87"/>
      <c r="C10" s="87"/>
      <c r="D10" s="8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77"/>
      <c r="B11" s="78"/>
      <c r="C11" s="78"/>
      <c r="D11" s="78" t="s">
        <v>87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</row>
    <row r="12" spans="1:16">
      <c r="A12" s="80">
        <v>1</v>
      </c>
      <c r="B12" s="81" t="s">
        <v>88</v>
      </c>
      <c r="C12" s="82" t="s">
        <v>89</v>
      </c>
      <c r="D12" s="82" t="s">
        <v>90</v>
      </c>
      <c r="E12" s="83">
        <v>1.6</v>
      </c>
      <c r="F12" s="83">
        <v>1.6</v>
      </c>
      <c r="G12" s="83">
        <v>1.6</v>
      </c>
      <c r="H12" s="83">
        <v>1.6</v>
      </c>
      <c r="I12" s="83">
        <v>1.6</v>
      </c>
      <c r="J12" s="83">
        <v>1.6</v>
      </c>
      <c r="K12" s="83">
        <v>1.75</v>
      </c>
      <c r="L12" s="83">
        <v>2</v>
      </c>
      <c r="M12" s="83">
        <v>1.6</v>
      </c>
      <c r="N12" s="83">
        <v>1.5</v>
      </c>
      <c r="O12" s="83">
        <v>2</v>
      </c>
      <c r="P12" s="83">
        <v>1.6</v>
      </c>
    </row>
    <row r="13" spans="1:16">
      <c r="A13" s="80">
        <v>2</v>
      </c>
      <c r="B13" s="81" t="s">
        <v>88</v>
      </c>
      <c r="C13" s="82" t="s">
        <v>91</v>
      </c>
      <c r="D13" s="82" t="s">
        <v>92</v>
      </c>
      <c r="E13" s="84">
        <v>1.33</v>
      </c>
      <c r="F13" s="84">
        <v>1.33</v>
      </c>
      <c r="G13" s="84">
        <v>1.33</v>
      </c>
      <c r="H13" s="84">
        <v>1.33</v>
      </c>
      <c r="I13" s="84">
        <v>1.33</v>
      </c>
      <c r="J13" s="84">
        <v>0.67</v>
      </c>
      <c r="K13" s="84">
        <v>0</v>
      </c>
      <c r="L13" s="84">
        <v>0.5</v>
      </c>
      <c r="M13" s="84">
        <v>1.33</v>
      </c>
      <c r="N13" s="84">
        <v>0.67</v>
      </c>
      <c r="O13" s="84">
        <v>0.5</v>
      </c>
      <c r="P13" s="84">
        <v>1.33</v>
      </c>
    </row>
    <row r="14" spans="1:16">
      <c r="A14" s="80">
        <v>3</v>
      </c>
      <c r="B14" s="81" t="s">
        <v>88</v>
      </c>
      <c r="C14" s="82" t="s">
        <v>97</v>
      </c>
      <c r="D14" s="82" t="s">
        <v>98</v>
      </c>
      <c r="E14" s="83">
        <v>1.25</v>
      </c>
      <c r="F14" s="83">
        <v>1.25</v>
      </c>
      <c r="G14" s="83">
        <v>1</v>
      </c>
      <c r="H14" s="83">
        <v>1</v>
      </c>
      <c r="I14" s="83">
        <v>1.33</v>
      </c>
      <c r="J14" s="83">
        <v>1.5</v>
      </c>
      <c r="K14" s="83">
        <v>1.5</v>
      </c>
      <c r="L14" s="83">
        <v>1.25</v>
      </c>
      <c r="M14" s="83">
        <v>0</v>
      </c>
      <c r="N14" s="83">
        <v>1.5</v>
      </c>
      <c r="O14" s="83">
        <v>1.25</v>
      </c>
      <c r="P14" s="83">
        <v>0</v>
      </c>
    </row>
    <row r="15" spans="1:16">
      <c r="A15" s="80">
        <v>5</v>
      </c>
      <c r="B15" s="81" t="s">
        <v>88</v>
      </c>
      <c r="C15" s="85" t="s">
        <v>93</v>
      </c>
      <c r="D15" s="85" t="s">
        <v>94</v>
      </c>
      <c r="E15" s="83">
        <v>1.17</v>
      </c>
      <c r="F15" s="83">
        <v>1.17</v>
      </c>
      <c r="G15" s="83">
        <v>1.2</v>
      </c>
      <c r="H15" s="83">
        <v>1</v>
      </c>
      <c r="I15" s="83">
        <v>1.17</v>
      </c>
      <c r="J15" s="83">
        <v>1.17</v>
      </c>
      <c r="K15" s="83">
        <v>1.17</v>
      </c>
      <c r="L15" s="83">
        <v>1.2</v>
      </c>
      <c r="M15" s="83">
        <v>1</v>
      </c>
      <c r="N15" s="83">
        <v>1.17</v>
      </c>
      <c r="O15" s="83">
        <v>1.17</v>
      </c>
      <c r="P15" s="83">
        <v>1.17</v>
      </c>
    </row>
    <row r="16" spans="1:16">
      <c r="A16" s="80">
        <v>6</v>
      </c>
      <c r="B16" s="81" t="s">
        <v>88</v>
      </c>
      <c r="C16" s="85" t="s">
        <v>95</v>
      </c>
      <c r="D16" s="85" t="s">
        <v>96</v>
      </c>
      <c r="E16" s="83">
        <v>1.33</v>
      </c>
      <c r="F16" s="83">
        <v>1.33</v>
      </c>
      <c r="G16" s="83">
        <v>1.33</v>
      </c>
      <c r="H16" s="83">
        <v>1.33</v>
      </c>
      <c r="I16" s="83">
        <v>1.33</v>
      </c>
      <c r="J16" s="83">
        <v>1.33</v>
      </c>
      <c r="K16" s="83">
        <v>1.33</v>
      </c>
      <c r="L16" s="83">
        <v>1.33</v>
      </c>
      <c r="M16" s="83">
        <v>1.33</v>
      </c>
      <c r="N16" s="83">
        <v>1.33</v>
      </c>
      <c r="O16" s="83">
        <v>1.33</v>
      </c>
      <c r="P16" s="83">
        <v>1.33</v>
      </c>
    </row>
    <row r="17" spans="1:16">
      <c r="A17" s="80">
        <v>7</v>
      </c>
      <c r="B17" s="81" t="s">
        <v>88</v>
      </c>
      <c r="C17" s="85" t="s">
        <v>99</v>
      </c>
      <c r="D17" s="85" t="s">
        <v>100</v>
      </c>
      <c r="E17" s="83">
        <v>1.86</v>
      </c>
      <c r="F17" s="83">
        <v>1.86</v>
      </c>
      <c r="G17" s="83">
        <v>1.43</v>
      </c>
      <c r="H17" s="83">
        <v>0.56999999999999995</v>
      </c>
      <c r="I17" s="83">
        <v>1.86</v>
      </c>
      <c r="J17" s="83">
        <v>1.86</v>
      </c>
      <c r="K17" s="83">
        <v>1.86</v>
      </c>
      <c r="L17" s="83">
        <v>1.86</v>
      </c>
      <c r="M17" s="83">
        <v>1.1399999999999999</v>
      </c>
      <c r="N17" s="83">
        <v>1.86</v>
      </c>
      <c r="O17" s="83">
        <v>1.86</v>
      </c>
      <c r="P17" s="83">
        <v>1.86</v>
      </c>
    </row>
    <row r="18" spans="1:16">
      <c r="A18" s="77"/>
      <c r="B18" s="78"/>
      <c r="C18" s="78"/>
      <c r="D18" s="78" t="s">
        <v>56</v>
      </c>
      <c r="E18" s="86">
        <f>SUM(E12:E17)</f>
        <v>8.5399999999999991</v>
      </c>
      <c r="F18" s="86">
        <f t="shared" ref="F18:P18" si="1">SUM(F12:F17)</f>
        <v>8.5399999999999991</v>
      </c>
      <c r="G18" s="86">
        <f t="shared" si="1"/>
        <v>7.89</v>
      </c>
      <c r="H18" s="86">
        <f t="shared" si="1"/>
        <v>6.83</v>
      </c>
      <c r="I18" s="86">
        <f t="shared" si="1"/>
        <v>8.6199999999999992</v>
      </c>
      <c r="J18" s="86">
        <f t="shared" si="1"/>
        <v>8.129999999999999</v>
      </c>
      <c r="K18" s="86">
        <f t="shared" si="1"/>
        <v>7.61</v>
      </c>
      <c r="L18" s="86">
        <f t="shared" si="1"/>
        <v>8.14</v>
      </c>
      <c r="M18" s="86">
        <f t="shared" si="1"/>
        <v>6.3999999999999995</v>
      </c>
      <c r="N18" s="86">
        <f t="shared" si="1"/>
        <v>8.0299999999999994</v>
      </c>
      <c r="O18" s="86">
        <f t="shared" si="1"/>
        <v>8.11</v>
      </c>
      <c r="P18" s="86">
        <f t="shared" si="1"/>
        <v>7.29</v>
      </c>
    </row>
    <row r="19" spans="1:16">
      <c r="A19" s="79"/>
      <c r="B19" s="79"/>
      <c r="C19" s="79"/>
      <c r="D19" s="78" t="s">
        <v>57</v>
      </c>
      <c r="E19" s="76" t="s">
        <v>31</v>
      </c>
      <c r="F19" s="76" t="s">
        <v>31</v>
      </c>
      <c r="G19" s="76" t="s">
        <v>31</v>
      </c>
      <c r="H19" s="76" t="s">
        <v>31</v>
      </c>
      <c r="I19" s="76" t="s">
        <v>31</v>
      </c>
      <c r="J19" s="76" t="s">
        <v>31</v>
      </c>
      <c r="K19" s="76" t="s">
        <v>31</v>
      </c>
      <c r="L19" s="76" t="s">
        <v>31</v>
      </c>
      <c r="M19" s="76" t="s">
        <v>31</v>
      </c>
      <c r="N19" s="76" t="s">
        <v>31</v>
      </c>
      <c r="O19" s="76" t="s">
        <v>31</v>
      </c>
      <c r="P19" s="76" t="s">
        <v>31</v>
      </c>
    </row>
  </sheetData>
  <mergeCells count="1">
    <mergeCell ref="A1:P1"/>
  </mergeCells>
  <pageMargins left="0.196850393700787" right="0.15748031496063" top="0.74803149606299202" bottom="0.74803149606299202" header="0.27559055118110198" footer="0.31496062992126"/>
  <pageSetup scale="95" orientation="landscape" verticalDpi="12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6"/>
  <sheetViews>
    <sheetView topLeftCell="A16" workbookViewId="0">
      <selection activeCell="E35" sqref="E35:P35"/>
    </sheetView>
  </sheetViews>
  <sheetFormatPr defaultColWidth="9" defaultRowHeight="15"/>
  <cols>
    <col min="1" max="1" width="3.7109375" customWidth="1"/>
    <col min="2" max="2" width="4.28515625" customWidth="1"/>
    <col min="3" max="3" width="15.85546875" customWidth="1"/>
    <col min="4" max="4" width="43.140625" customWidth="1"/>
    <col min="5" max="16" width="5.7109375" customWidth="1"/>
  </cols>
  <sheetData>
    <row r="1" spans="1:21" ht="15.75">
      <c r="A1" s="132" t="s">
        <v>33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21" s="1" customFormat="1" ht="18.75" customHeight="1">
      <c r="A2" s="52" t="s">
        <v>34</v>
      </c>
      <c r="B2" s="52" t="s">
        <v>35</v>
      </c>
      <c r="C2" s="52" t="s">
        <v>36</v>
      </c>
      <c r="D2" s="52" t="s">
        <v>2</v>
      </c>
      <c r="E2" s="69" t="s">
        <v>3</v>
      </c>
      <c r="F2" s="69" t="s">
        <v>4</v>
      </c>
      <c r="G2" s="69" t="s">
        <v>5</v>
      </c>
      <c r="H2" s="69" t="s">
        <v>6</v>
      </c>
      <c r="I2" s="69" t="s">
        <v>7</v>
      </c>
      <c r="J2" s="69" t="s">
        <v>8</v>
      </c>
      <c r="K2" s="69" t="s">
        <v>9</v>
      </c>
      <c r="L2" s="69" t="s">
        <v>10</v>
      </c>
      <c r="M2" s="69" t="s">
        <v>11</v>
      </c>
      <c r="N2" s="69" t="s">
        <v>12</v>
      </c>
      <c r="O2" s="69" t="s">
        <v>13</v>
      </c>
      <c r="P2" s="69" t="s">
        <v>14</v>
      </c>
      <c r="R2" s="18" t="s">
        <v>15</v>
      </c>
      <c r="S2" s="18" t="s">
        <v>16</v>
      </c>
      <c r="T2" s="18" t="s">
        <v>17</v>
      </c>
      <c r="U2" s="18" t="s">
        <v>18</v>
      </c>
    </row>
    <row r="3" spans="1:21" ht="18.75" customHeight="1">
      <c r="A3" s="53"/>
      <c r="B3" s="54"/>
      <c r="C3" s="54"/>
      <c r="D3" s="54" t="s">
        <v>19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R3" s="19"/>
      <c r="S3" s="19"/>
      <c r="T3" s="19"/>
      <c r="U3" s="19"/>
    </row>
    <row r="4" spans="1:21" ht="18.75" customHeight="1">
      <c r="A4" s="56">
        <v>1</v>
      </c>
      <c r="B4" s="57" t="s">
        <v>101</v>
      </c>
      <c r="C4" s="58" t="s">
        <v>102</v>
      </c>
      <c r="D4" s="23" t="s">
        <v>103</v>
      </c>
      <c r="E4" s="71">
        <v>1.8</v>
      </c>
      <c r="F4" s="71">
        <v>1.8</v>
      </c>
      <c r="G4" s="71">
        <v>1.8</v>
      </c>
      <c r="H4" s="71">
        <v>1</v>
      </c>
      <c r="I4" s="71">
        <v>1.8</v>
      </c>
      <c r="J4" s="71">
        <v>1.8</v>
      </c>
      <c r="K4" s="71">
        <v>1.8</v>
      </c>
      <c r="L4" s="71">
        <v>1.8</v>
      </c>
      <c r="M4" s="71">
        <v>2</v>
      </c>
      <c r="N4" s="71">
        <v>1.8</v>
      </c>
      <c r="O4" s="71">
        <v>1.8</v>
      </c>
      <c r="P4" s="71">
        <v>1.8</v>
      </c>
      <c r="R4" s="29"/>
      <c r="S4" s="29"/>
      <c r="T4" s="29"/>
      <c r="U4" s="29"/>
    </row>
    <row r="5" spans="1:21" ht="18.75" customHeight="1">
      <c r="A5" s="56">
        <v>2</v>
      </c>
      <c r="B5" s="57" t="s">
        <v>101</v>
      </c>
      <c r="C5" s="57" t="s">
        <v>104</v>
      </c>
      <c r="D5" s="72" t="s">
        <v>105</v>
      </c>
      <c r="E5" s="71">
        <v>1</v>
      </c>
      <c r="F5" s="71">
        <v>1</v>
      </c>
      <c r="G5" s="71">
        <v>1</v>
      </c>
      <c r="H5" s="71">
        <v>1</v>
      </c>
      <c r="I5" s="71">
        <v>1</v>
      </c>
      <c r="J5" s="71">
        <v>1</v>
      </c>
      <c r="K5" s="71">
        <v>2</v>
      </c>
      <c r="L5" s="71">
        <v>1</v>
      </c>
      <c r="M5" s="71">
        <v>1</v>
      </c>
      <c r="N5" s="71">
        <v>2</v>
      </c>
      <c r="O5" s="71">
        <v>1</v>
      </c>
      <c r="P5" s="71">
        <v>1</v>
      </c>
      <c r="R5" s="29"/>
      <c r="S5" s="29"/>
      <c r="T5" s="29"/>
      <c r="U5" s="29"/>
    </row>
    <row r="6" spans="1:21" ht="18.75" customHeight="1">
      <c r="A6" s="56">
        <v>3</v>
      </c>
      <c r="B6" s="57" t="s">
        <v>101</v>
      </c>
      <c r="C6" s="57" t="s">
        <v>106</v>
      </c>
      <c r="D6" s="72" t="s">
        <v>107</v>
      </c>
      <c r="E6" s="71">
        <v>1.5</v>
      </c>
      <c r="F6" s="71">
        <v>1.5</v>
      </c>
      <c r="G6" s="71">
        <v>1.5</v>
      </c>
      <c r="H6" s="71">
        <v>1.5</v>
      </c>
      <c r="I6" s="71">
        <v>1.5</v>
      </c>
      <c r="J6" s="71">
        <v>1.5</v>
      </c>
      <c r="K6" s="71">
        <v>1.33</v>
      </c>
      <c r="L6" s="71">
        <v>1.2</v>
      </c>
      <c r="M6" s="71">
        <v>1.5</v>
      </c>
      <c r="N6" s="71">
        <v>1</v>
      </c>
      <c r="O6" s="71">
        <v>1.2</v>
      </c>
      <c r="P6" s="71">
        <v>1.5</v>
      </c>
      <c r="R6" s="29"/>
      <c r="S6" s="29"/>
      <c r="T6" s="29"/>
      <c r="U6" s="29"/>
    </row>
    <row r="7" spans="1:21" ht="18.75" customHeight="1">
      <c r="A7" s="56">
        <v>4</v>
      </c>
      <c r="B7" s="57" t="s">
        <v>101</v>
      </c>
      <c r="C7" s="57" t="s">
        <v>108</v>
      </c>
      <c r="D7" s="57" t="s">
        <v>109</v>
      </c>
      <c r="E7" s="71">
        <v>1</v>
      </c>
      <c r="F7" s="71">
        <v>1</v>
      </c>
      <c r="G7" s="71">
        <v>0.75</v>
      </c>
      <c r="H7" s="71">
        <v>1</v>
      </c>
      <c r="I7" s="71">
        <v>0.5</v>
      </c>
      <c r="J7" s="71">
        <v>0.75</v>
      </c>
      <c r="K7" s="71">
        <v>1</v>
      </c>
      <c r="L7" s="71">
        <v>0.33</v>
      </c>
      <c r="M7" s="71">
        <v>1</v>
      </c>
      <c r="N7" s="71">
        <v>1</v>
      </c>
      <c r="O7" s="71">
        <v>1</v>
      </c>
      <c r="P7" s="71">
        <v>1</v>
      </c>
      <c r="R7" s="29"/>
      <c r="S7" s="29"/>
      <c r="T7" s="29"/>
      <c r="U7" s="29"/>
    </row>
    <row r="8" spans="1:21" ht="18.75" customHeight="1">
      <c r="A8" s="56">
        <v>5</v>
      </c>
      <c r="B8" s="57" t="s">
        <v>101</v>
      </c>
      <c r="C8" s="57" t="s">
        <v>110</v>
      </c>
      <c r="D8" s="140" t="s">
        <v>111</v>
      </c>
      <c r="E8" s="71">
        <v>1.1000000000000001</v>
      </c>
      <c r="F8" s="71">
        <v>1.1000000000000001</v>
      </c>
      <c r="G8" s="71">
        <v>1.1000000000000001</v>
      </c>
      <c r="H8" s="71">
        <v>1.1000000000000001</v>
      </c>
      <c r="I8" s="71">
        <v>1.1000000000000001</v>
      </c>
      <c r="J8" s="71">
        <v>1.1000000000000001</v>
      </c>
      <c r="K8" s="71">
        <v>1.1000000000000001</v>
      </c>
      <c r="L8" s="71">
        <v>1.1000000000000001</v>
      </c>
      <c r="M8" s="71">
        <v>1.1000000000000001</v>
      </c>
      <c r="N8" s="71">
        <v>1.1000000000000001</v>
      </c>
      <c r="O8" s="71">
        <v>1.1000000000000001</v>
      </c>
      <c r="P8" s="71">
        <v>1.1000000000000001</v>
      </c>
      <c r="R8" s="29"/>
      <c r="S8" s="29"/>
      <c r="T8" s="29"/>
      <c r="U8" s="29"/>
    </row>
    <row r="9" spans="1:21" ht="18.75" customHeight="1">
      <c r="A9" s="56">
        <v>6</v>
      </c>
      <c r="B9" s="57" t="s">
        <v>101</v>
      </c>
      <c r="C9" s="57" t="s">
        <v>112</v>
      </c>
      <c r="D9" s="57" t="s">
        <v>113</v>
      </c>
      <c r="E9" s="71">
        <v>2</v>
      </c>
      <c r="F9" s="71">
        <v>1.4</v>
      </c>
      <c r="G9" s="71">
        <v>1.6</v>
      </c>
      <c r="H9" s="71">
        <v>1.5</v>
      </c>
      <c r="I9" s="71">
        <v>1.4</v>
      </c>
      <c r="J9" s="71">
        <v>2</v>
      </c>
      <c r="K9" s="71">
        <v>1.4</v>
      </c>
      <c r="L9" s="71">
        <v>2</v>
      </c>
      <c r="M9" s="71">
        <v>1.75</v>
      </c>
      <c r="N9" s="71">
        <v>1.6</v>
      </c>
      <c r="O9" s="71">
        <v>1.4</v>
      </c>
      <c r="P9" s="71">
        <v>2</v>
      </c>
      <c r="R9" s="29"/>
      <c r="S9" s="29"/>
      <c r="T9" s="29"/>
      <c r="U9" s="29"/>
    </row>
    <row r="10" spans="1:21" ht="18.75" customHeight="1">
      <c r="A10" s="56">
        <v>7</v>
      </c>
      <c r="B10" s="57" t="s">
        <v>101</v>
      </c>
      <c r="C10" s="57" t="s">
        <v>114</v>
      </c>
      <c r="D10" s="57" t="s">
        <v>115</v>
      </c>
      <c r="E10" s="71">
        <v>1.67</v>
      </c>
      <c r="F10" s="71">
        <v>1.75</v>
      </c>
      <c r="G10" s="71">
        <v>1.75</v>
      </c>
      <c r="H10" s="71">
        <v>1.67</v>
      </c>
      <c r="I10" s="71">
        <v>1.67</v>
      </c>
      <c r="J10" s="71">
        <v>1.5</v>
      </c>
      <c r="K10" s="71">
        <v>1.33</v>
      </c>
      <c r="L10" s="71">
        <v>1.25</v>
      </c>
      <c r="M10" s="71">
        <v>1.67</v>
      </c>
      <c r="N10" s="71">
        <v>1.5</v>
      </c>
      <c r="O10" s="71">
        <v>1</v>
      </c>
      <c r="P10" s="71">
        <v>1.33</v>
      </c>
      <c r="R10" s="29"/>
      <c r="S10" s="29"/>
      <c r="T10" s="29"/>
      <c r="U10" s="29"/>
    </row>
    <row r="11" spans="1:21" ht="18.75" customHeight="1">
      <c r="A11" s="56"/>
      <c r="B11" s="57" t="s">
        <v>101</v>
      </c>
      <c r="C11" s="138" t="s">
        <v>287</v>
      </c>
      <c r="D11" s="139" t="s">
        <v>288</v>
      </c>
      <c r="E11" s="71">
        <v>1.1599999999999999</v>
      </c>
      <c r="F11" s="71">
        <v>1.1599999999999999</v>
      </c>
      <c r="G11" s="71">
        <v>1.1599999999999999</v>
      </c>
      <c r="H11" s="71">
        <v>1.1599999999999999</v>
      </c>
      <c r="I11" s="71">
        <v>1.1599999999999999</v>
      </c>
      <c r="J11" s="71">
        <v>1.1599999999999999</v>
      </c>
      <c r="K11" s="71">
        <v>1.1599999999999999</v>
      </c>
      <c r="L11" s="71">
        <v>1.1599999999999999</v>
      </c>
      <c r="M11" s="71">
        <v>1.1599999999999999</v>
      </c>
      <c r="N11" s="71">
        <v>1.1599999999999999</v>
      </c>
      <c r="O11" s="71">
        <v>1.1599999999999999</v>
      </c>
      <c r="P11" s="71">
        <v>1.1599999999999999</v>
      </c>
      <c r="R11" s="29"/>
      <c r="S11" s="29"/>
      <c r="T11" s="29"/>
      <c r="U11" s="29"/>
    </row>
    <row r="12" spans="1:21" ht="18.75" customHeight="1">
      <c r="A12" s="56"/>
      <c r="B12" s="57" t="s">
        <v>101</v>
      </c>
      <c r="C12" s="140" t="s">
        <v>289</v>
      </c>
      <c r="D12" s="141" t="s">
        <v>290</v>
      </c>
      <c r="E12" s="71">
        <v>2</v>
      </c>
      <c r="F12" s="71">
        <v>2</v>
      </c>
      <c r="G12" s="71">
        <v>2.2000000000000002</v>
      </c>
      <c r="H12" s="71">
        <v>2</v>
      </c>
      <c r="I12" s="71">
        <v>1.8</v>
      </c>
      <c r="J12" s="71">
        <v>1.6</v>
      </c>
      <c r="K12" s="71">
        <v>2</v>
      </c>
      <c r="L12" s="71">
        <v>2</v>
      </c>
      <c r="M12" s="71">
        <v>1.5</v>
      </c>
      <c r="N12" s="71">
        <v>1.75</v>
      </c>
      <c r="O12" s="71">
        <v>2</v>
      </c>
      <c r="P12" s="71">
        <v>1.5</v>
      </c>
      <c r="R12" s="29"/>
      <c r="S12" s="29"/>
      <c r="T12" s="29"/>
      <c r="U12" s="29"/>
    </row>
    <row r="13" spans="1:21" ht="18.75" customHeight="1">
      <c r="A13" s="56"/>
      <c r="B13" s="57"/>
      <c r="C13" s="140" t="s">
        <v>291</v>
      </c>
      <c r="D13" s="141" t="s">
        <v>292</v>
      </c>
      <c r="E13" s="71">
        <v>1</v>
      </c>
      <c r="F13" s="71">
        <v>1</v>
      </c>
      <c r="G13" s="71">
        <v>1</v>
      </c>
      <c r="H13" s="71">
        <v>1</v>
      </c>
      <c r="I13" s="71">
        <v>1</v>
      </c>
      <c r="J13" s="71">
        <v>1.33</v>
      </c>
      <c r="K13" s="71">
        <v>1.5</v>
      </c>
      <c r="L13" s="71">
        <v>1</v>
      </c>
      <c r="M13" s="71">
        <v>0.5</v>
      </c>
      <c r="N13" s="71">
        <v>1</v>
      </c>
      <c r="O13" s="71">
        <v>1</v>
      </c>
      <c r="P13" s="71">
        <v>1</v>
      </c>
      <c r="R13" s="29"/>
      <c r="S13" s="29"/>
      <c r="T13" s="29"/>
      <c r="U13" s="29"/>
    </row>
    <row r="14" spans="1:21" ht="18.75" customHeight="1">
      <c r="A14" s="56"/>
      <c r="B14" s="57"/>
      <c r="C14" s="140" t="s">
        <v>293</v>
      </c>
      <c r="D14" s="141" t="s">
        <v>294</v>
      </c>
      <c r="E14" s="71">
        <v>1.5</v>
      </c>
      <c r="F14" s="71">
        <v>1.5</v>
      </c>
      <c r="G14" s="71">
        <v>1.5</v>
      </c>
      <c r="H14" s="71">
        <v>1.5</v>
      </c>
      <c r="I14" s="71">
        <v>1.5</v>
      </c>
      <c r="J14" s="71">
        <v>1.5</v>
      </c>
      <c r="K14" s="71">
        <v>1.5</v>
      </c>
      <c r="L14" s="71">
        <v>1.5</v>
      </c>
      <c r="M14" s="71">
        <v>1.5</v>
      </c>
      <c r="N14" s="71">
        <v>1.5</v>
      </c>
      <c r="O14" s="71">
        <v>1.5</v>
      </c>
      <c r="P14" s="71">
        <v>1.5</v>
      </c>
      <c r="R14" s="29"/>
      <c r="S14" s="29"/>
      <c r="T14" s="29"/>
      <c r="U14" s="29"/>
    </row>
    <row r="15" spans="1:21" ht="18.75" customHeight="1">
      <c r="A15" s="56"/>
      <c r="B15" s="57" t="s">
        <v>101</v>
      </c>
      <c r="C15" s="140" t="s">
        <v>295</v>
      </c>
      <c r="D15" s="140" t="s">
        <v>296</v>
      </c>
      <c r="E15" s="71">
        <v>1.42</v>
      </c>
      <c r="F15" s="71">
        <v>1.42</v>
      </c>
      <c r="G15" s="71">
        <v>1.42</v>
      </c>
      <c r="H15" s="71">
        <v>1.42</v>
      </c>
      <c r="I15" s="71">
        <v>1.42</v>
      </c>
      <c r="J15" s="71">
        <v>1.42</v>
      </c>
      <c r="K15" s="71">
        <v>1.66</v>
      </c>
      <c r="L15" s="71">
        <v>1.66</v>
      </c>
      <c r="M15" s="71">
        <v>1.42</v>
      </c>
      <c r="N15" s="71">
        <v>1.66</v>
      </c>
      <c r="O15" s="71">
        <v>1.42</v>
      </c>
      <c r="P15" s="71">
        <v>1.42</v>
      </c>
      <c r="R15" s="29"/>
      <c r="S15" s="29"/>
      <c r="T15" s="29"/>
      <c r="U15" s="29"/>
    </row>
    <row r="16" spans="1:21" ht="18.75" customHeight="1">
      <c r="A16" s="56"/>
      <c r="B16" s="57"/>
      <c r="C16" s="140" t="s">
        <v>299</v>
      </c>
      <c r="D16" s="140" t="s">
        <v>300</v>
      </c>
      <c r="E16" s="71">
        <v>2.16</v>
      </c>
      <c r="F16" s="71">
        <v>2.16</v>
      </c>
      <c r="G16" s="71">
        <v>2.16</v>
      </c>
      <c r="H16" s="71">
        <v>2.16</v>
      </c>
      <c r="I16" s="71">
        <v>2.16</v>
      </c>
      <c r="J16" s="71">
        <v>2.16</v>
      </c>
      <c r="K16" s="71">
        <v>2.16</v>
      </c>
      <c r="L16" s="71">
        <v>2.16</v>
      </c>
      <c r="M16" s="71">
        <v>2.16</v>
      </c>
      <c r="N16" s="71">
        <v>2.16</v>
      </c>
      <c r="O16" s="71">
        <v>2.16</v>
      </c>
      <c r="P16" s="71">
        <v>2.16</v>
      </c>
      <c r="R16" s="29"/>
      <c r="S16" s="29"/>
      <c r="T16" s="29"/>
      <c r="U16" s="29"/>
    </row>
    <row r="17" spans="1:21" ht="18.75" customHeight="1">
      <c r="A17" s="53"/>
      <c r="B17" s="54"/>
      <c r="C17" s="54"/>
      <c r="D17" s="54" t="s">
        <v>56</v>
      </c>
      <c r="E17" s="73">
        <f>SUM(E4:E16)</f>
        <v>19.309999999999999</v>
      </c>
      <c r="F17" s="73">
        <f t="shared" ref="F17:P17" si="0">SUM(F4:F16)</f>
        <v>18.790000000000003</v>
      </c>
      <c r="G17" s="73">
        <f t="shared" si="0"/>
        <v>18.940000000000001</v>
      </c>
      <c r="H17" s="73">
        <f t="shared" si="0"/>
        <v>18.009999999999998</v>
      </c>
      <c r="I17" s="73">
        <f t="shared" si="0"/>
        <v>18.010000000000002</v>
      </c>
      <c r="J17" s="73">
        <f t="shared" si="0"/>
        <v>18.82</v>
      </c>
      <c r="K17" s="73">
        <f t="shared" si="0"/>
        <v>19.940000000000001</v>
      </c>
      <c r="L17" s="73">
        <f t="shared" si="0"/>
        <v>18.16</v>
      </c>
      <c r="M17" s="73">
        <f t="shared" si="0"/>
        <v>18.260000000000002</v>
      </c>
      <c r="N17" s="73">
        <f t="shared" si="0"/>
        <v>19.23</v>
      </c>
      <c r="O17" s="73">
        <f t="shared" si="0"/>
        <v>17.740000000000002</v>
      </c>
      <c r="P17" s="73">
        <f t="shared" si="0"/>
        <v>18.470000000000002</v>
      </c>
      <c r="R17" s="75"/>
      <c r="S17" s="75"/>
      <c r="T17" s="75"/>
      <c r="U17" s="75"/>
    </row>
    <row r="18" spans="1:21" ht="18.75" customHeight="1">
      <c r="A18" s="53"/>
      <c r="B18" s="54"/>
      <c r="C18" s="54"/>
      <c r="D18" s="54" t="s">
        <v>57</v>
      </c>
      <c r="E18" s="74" t="s">
        <v>31</v>
      </c>
      <c r="F18" s="74" t="s">
        <v>31</v>
      </c>
      <c r="G18" s="74" t="s">
        <v>31</v>
      </c>
      <c r="H18" s="74" t="s">
        <v>31</v>
      </c>
      <c r="I18" s="74" t="s">
        <v>31</v>
      </c>
      <c r="J18" s="74" t="s">
        <v>31</v>
      </c>
      <c r="K18" s="74" t="s">
        <v>31</v>
      </c>
      <c r="L18" s="74" t="s">
        <v>31</v>
      </c>
      <c r="M18" s="74" t="s">
        <v>31</v>
      </c>
      <c r="N18" s="74" t="s">
        <v>31</v>
      </c>
      <c r="O18" s="74" t="s">
        <v>31</v>
      </c>
      <c r="P18" s="74" t="s">
        <v>31</v>
      </c>
      <c r="R18" s="75"/>
      <c r="S18" s="75"/>
      <c r="T18" s="75"/>
      <c r="U18" s="75"/>
    </row>
    <row r="19" spans="1:21" ht="15.75">
      <c r="A19" s="53"/>
      <c r="B19" s="54"/>
      <c r="C19" s="54"/>
      <c r="D19" s="54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R19" s="75"/>
      <c r="S19" s="75"/>
      <c r="T19" s="75"/>
      <c r="U19" s="75"/>
    </row>
    <row r="20" spans="1:21" ht="15.75">
      <c r="A20" s="61"/>
      <c r="B20" s="62"/>
      <c r="C20" s="62"/>
      <c r="D20" s="6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21" ht="15.75">
      <c r="A21" s="53"/>
      <c r="B21" s="54"/>
      <c r="C21" s="54"/>
      <c r="D21" s="54" t="s">
        <v>87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1:21" ht="15.75">
      <c r="A22" s="56">
        <v>1</v>
      </c>
      <c r="B22" s="57" t="s">
        <v>101</v>
      </c>
      <c r="C22" s="58" t="s">
        <v>102</v>
      </c>
      <c r="D22" s="23" t="s">
        <v>103</v>
      </c>
      <c r="E22" s="71">
        <v>1.8</v>
      </c>
      <c r="F22" s="71">
        <v>1.8</v>
      </c>
      <c r="G22" s="71">
        <v>1.8</v>
      </c>
      <c r="H22" s="71">
        <v>1</v>
      </c>
      <c r="I22" s="71">
        <v>1.8</v>
      </c>
      <c r="J22" s="71">
        <v>1.8</v>
      </c>
      <c r="K22" s="71">
        <v>1.8</v>
      </c>
      <c r="L22" s="71">
        <v>1.8</v>
      </c>
      <c r="M22" s="71">
        <v>2</v>
      </c>
      <c r="N22" s="71">
        <v>1.8</v>
      </c>
      <c r="O22" s="71">
        <v>1.8</v>
      </c>
      <c r="P22" s="71">
        <v>1.8</v>
      </c>
    </row>
    <row r="23" spans="1:21" ht="15.75">
      <c r="A23" s="56">
        <v>2</v>
      </c>
      <c r="B23" s="57" t="s">
        <v>101</v>
      </c>
      <c r="C23" s="57" t="s">
        <v>104</v>
      </c>
      <c r="D23" s="72" t="s">
        <v>105</v>
      </c>
      <c r="E23" s="71">
        <v>1</v>
      </c>
      <c r="F23" s="71">
        <v>1</v>
      </c>
      <c r="G23" s="71">
        <v>1</v>
      </c>
      <c r="H23" s="71">
        <v>1</v>
      </c>
      <c r="I23" s="71">
        <v>1</v>
      </c>
      <c r="J23" s="71">
        <v>1</v>
      </c>
      <c r="K23" s="71">
        <v>2</v>
      </c>
      <c r="L23" s="71">
        <v>1</v>
      </c>
      <c r="M23" s="71">
        <v>1</v>
      </c>
      <c r="N23" s="71">
        <v>2</v>
      </c>
      <c r="O23" s="71">
        <v>1</v>
      </c>
      <c r="P23" s="71">
        <v>1</v>
      </c>
    </row>
    <row r="24" spans="1:21" ht="15.75">
      <c r="A24" s="56">
        <v>3</v>
      </c>
      <c r="B24" s="57" t="s">
        <v>101</v>
      </c>
      <c r="C24" s="57" t="s">
        <v>106</v>
      </c>
      <c r="D24" s="72" t="s">
        <v>107</v>
      </c>
      <c r="E24" s="71">
        <v>1.5</v>
      </c>
      <c r="F24" s="71">
        <v>1.5</v>
      </c>
      <c r="G24" s="71">
        <v>1.5</v>
      </c>
      <c r="H24" s="71">
        <v>1.5</v>
      </c>
      <c r="I24" s="71">
        <v>1.5</v>
      </c>
      <c r="J24" s="71">
        <v>1.5</v>
      </c>
      <c r="K24" s="71">
        <v>1.33</v>
      </c>
      <c r="L24" s="71">
        <v>1.2</v>
      </c>
      <c r="M24" s="71">
        <v>1.5</v>
      </c>
      <c r="N24" s="71">
        <v>1</v>
      </c>
      <c r="O24" s="71">
        <v>1.2</v>
      </c>
      <c r="P24" s="71">
        <v>1.5</v>
      </c>
    </row>
    <row r="25" spans="1:21" ht="15.75">
      <c r="A25" s="56">
        <v>4</v>
      </c>
      <c r="B25" s="57" t="s">
        <v>101</v>
      </c>
      <c r="C25" s="57" t="s">
        <v>108</v>
      </c>
      <c r="D25" s="57" t="s">
        <v>109</v>
      </c>
      <c r="E25" s="71">
        <v>1</v>
      </c>
      <c r="F25" s="71">
        <v>1</v>
      </c>
      <c r="G25" s="71">
        <v>0.75</v>
      </c>
      <c r="H25" s="71">
        <v>1</v>
      </c>
      <c r="I25" s="71">
        <v>0.5</v>
      </c>
      <c r="J25" s="71">
        <v>0.75</v>
      </c>
      <c r="K25" s="71">
        <v>1</v>
      </c>
      <c r="L25" s="71">
        <v>0.33</v>
      </c>
      <c r="M25" s="71">
        <v>1</v>
      </c>
      <c r="N25" s="71">
        <v>1</v>
      </c>
      <c r="O25" s="71">
        <v>1</v>
      </c>
      <c r="P25" s="71">
        <v>1</v>
      </c>
    </row>
    <row r="26" spans="1:21" ht="15.75">
      <c r="A26" s="56">
        <v>5</v>
      </c>
      <c r="B26" s="57" t="s">
        <v>101</v>
      </c>
      <c r="C26" s="57" t="s">
        <v>110</v>
      </c>
      <c r="D26" s="57" t="s">
        <v>111</v>
      </c>
      <c r="E26" s="71">
        <v>1.1000000000000001</v>
      </c>
      <c r="F26" s="71">
        <v>1.1000000000000001</v>
      </c>
      <c r="G26" s="71">
        <v>1.1000000000000001</v>
      </c>
      <c r="H26" s="71">
        <v>1.1000000000000001</v>
      </c>
      <c r="I26" s="71">
        <v>1.1000000000000001</v>
      </c>
      <c r="J26" s="71">
        <v>1.1000000000000001</v>
      </c>
      <c r="K26" s="71">
        <v>1.1000000000000001</v>
      </c>
      <c r="L26" s="71">
        <v>1.1000000000000001</v>
      </c>
      <c r="M26" s="71">
        <v>1.1000000000000001</v>
      </c>
      <c r="N26" s="71">
        <v>1.1000000000000001</v>
      </c>
      <c r="O26" s="71">
        <v>1.1000000000000001</v>
      </c>
      <c r="P26" s="71">
        <v>1.1000000000000001</v>
      </c>
    </row>
    <row r="27" spans="1:21" ht="15.75">
      <c r="A27" s="56">
        <v>6</v>
      </c>
      <c r="B27" s="57" t="s">
        <v>101</v>
      </c>
      <c r="C27" s="57" t="s">
        <v>112</v>
      </c>
      <c r="D27" s="57" t="s">
        <v>113</v>
      </c>
      <c r="E27" s="71">
        <v>2</v>
      </c>
      <c r="F27" s="71">
        <v>1.4</v>
      </c>
      <c r="G27" s="71">
        <v>1.6</v>
      </c>
      <c r="H27" s="71">
        <v>1.5</v>
      </c>
      <c r="I27" s="71">
        <v>1.4</v>
      </c>
      <c r="J27" s="71">
        <v>2</v>
      </c>
      <c r="K27" s="71">
        <v>1.4</v>
      </c>
      <c r="L27" s="71">
        <v>2</v>
      </c>
      <c r="M27" s="71">
        <v>1.75</v>
      </c>
      <c r="N27" s="71">
        <v>1.6</v>
      </c>
      <c r="O27" s="71">
        <v>1.4</v>
      </c>
      <c r="P27" s="71">
        <v>2</v>
      </c>
    </row>
    <row r="28" spans="1:21" ht="15.75">
      <c r="A28" s="56">
        <v>8</v>
      </c>
      <c r="B28" s="57" t="s">
        <v>101</v>
      </c>
      <c r="C28" s="57" t="s">
        <v>116</v>
      </c>
      <c r="D28" s="57" t="s">
        <v>117</v>
      </c>
      <c r="E28" s="71">
        <v>1.66</v>
      </c>
      <c r="F28" s="71">
        <v>1.75</v>
      </c>
      <c r="G28" s="71">
        <v>1.5</v>
      </c>
      <c r="H28" s="71">
        <v>1.66</v>
      </c>
      <c r="I28" s="71">
        <v>1.66</v>
      </c>
      <c r="J28" s="71">
        <v>1.5</v>
      </c>
      <c r="K28" s="71">
        <v>1.33</v>
      </c>
      <c r="L28" s="71">
        <v>1.25</v>
      </c>
      <c r="M28" s="71">
        <v>1.33</v>
      </c>
      <c r="N28" s="71">
        <v>1.5</v>
      </c>
      <c r="O28" s="71">
        <v>1</v>
      </c>
      <c r="P28" s="71">
        <v>1.66</v>
      </c>
    </row>
    <row r="29" spans="1:21" ht="15.75">
      <c r="A29" s="56"/>
      <c r="B29" s="57" t="s">
        <v>101</v>
      </c>
      <c r="C29" s="138" t="s">
        <v>287</v>
      </c>
      <c r="D29" s="139" t="s">
        <v>288</v>
      </c>
      <c r="E29" s="71">
        <v>1.1599999999999999</v>
      </c>
      <c r="F29" s="71">
        <v>1.1599999999999999</v>
      </c>
      <c r="G29" s="71">
        <v>1.1599999999999999</v>
      </c>
      <c r="H29" s="71">
        <v>1.1599999999999999</v>
      </c>
      <c r="I29" s="71">
        <v>1.1599999999999999</v>
      </c>
      <c r="J29" s="71">
        <v>1.1599999999999999</v>
      </c>
      <c r="K29" s="71">
        <v>1.1599999999999999</v>
      </c>
      <c r="L29" s="71">
        <v>1.1599999999999999</v>
      </c>
      <c r="M29" s="71">
        <v>1.1599999999999999</v>
      </c>
      <c r="N29" s="71">
        <v>1.1599999999999999</v>
      </c>
      <c r="O29" s="71">
        <v>1.1599999999999999</v>
      </c>
      <c r="P29" s="71">
        <v>1.1599999999999999</v>
      </c>
    </row>
    <row r="30" spans="1:21" ht="15.75">
      <c r="A30" s="56"/>
      <c r="B30" s="57" t="s">
        <v>101</v>
      </c>
      <c r="C30" s="140" t="s">
        <v>289</v>
      </c>
      <c r="D30" s="141" t="s">
        <v>290</v>
      </c>
      <c r="E30" s="71">
        <v>2</v>
      </c>
      <c r="F30" s="71">
        <v>2</v>
      </c>
      <c r="G30" s="71">
        <v>2.2000000000000002</v>
      </c>
      <c r="H30" s="71">
        <v>2</v>
      </c>
      <c r="I30" s="71">
        <v>1.8</v>
      </c>
      <c r="J30" s="71">
        <v>1.6</v>
      </c>
      <c r="K30" s="71">
        <v>2</v>
      </c>
      <c r="L30" s="71">
        <v>2</v>
      </c>
      <c r="M30" s="71">
        <v>1.5</v>
      </c>
      <c r="N30" s="71">
        <v>1.75</v>
      </c>
      <c r="O30" s="71">
        <v>2</v>
      </c>
      <c r="P30" s="71">
        <v>1.5</v>
      </c>
    </row>
    <row r="31" spans="1:21" ht="15.75">
      <c r="A31" s="56"/>
      <c r="B31" s="57"/>
      <c r="C31" s="140" t="s">
        <v>291</v>
      </c>
      <c r="D31" s="141" t="s">
        <v>292</v>
      </c>
      <c r="E31" s="71">
        <v>1</v>
      </c>
      <c r="F31" s="71">
        <v>1</v>
      </c>
      <c r="G31" s="71">
        <v>1</v>
      </c>
      <c r="H31" s="71">
        <v>1</v>
      </c>
      <c r="I31" s="71">
        <v>1</v>
      </c>
      <c r="J31" s="71">
        <v>1.33</v>
      </c>
      <c r="K31" s="71">
        <v>1.5</v>
      </c>
      <c r="L31" s="71">
        <v>1</v>
      </c>
      <c r="M31" s="71">
        <v>0.5</v>
      </c>
      <c r="N31" s="71">
        <v>1</v>
      </c>
      <c r="O31" s="71">
        <v>1</v>
      </c>
      <c r="P31" s="71">
        <v>1</v>
      </c>
    </row>
    <row r="32" spans="1:21" ht="15.75">
      <c r="A32" s="56"/>
      <c r="B32" s="57"/>
      <c r="C32" s="140" t="s">
        <v>293</v>
      </c>
      <c r="D32" s="141" t="s">
        <v>294</v>
      </c>
      <c r="E32" s="71">
        <v>1.5</v>
      </c>
      <c r="F32" s="71">
        <v>1.5</v>
      </c>
      <c r="G32" s="71">
        <v>1.5</v>
      </c>
      <c r="H32" s="71">
        <v>1.5</v>
      </c>
      <c r="I32" s="71">
        <v>1.5</v>
      </c>
      <c r="J32" s="71">
        <v>1.5</v>
      </c>
      <c r="K32" s="71">
        <v>1.5</v>
      </c>
      <c r="L32" s="71">
        <v>1.5</v>
      </c>
      <c r="M32" s="71">
        <v>1.5</v>
      </c>
      <c r="N32" s="71">
        <v>1.5</v>
      </c>
      <c r="O32" s="71">
        <v>1.5</v>
      </c>
      <c r="P32" s="71">
        <v>1.5</v>
      </c>
    </row>
    <row r="33" spans="1:16" ht="15.75">
      <c r="A33" s="56"/>
      <c r="B33" s="57" t="s">
        <v>101</v>
      </c>
      <c r="C33" s="140" t="s">
        <v>295</v>
      </c>
      <c r="D33" s="140" t="s">
        <v>296</v>
      </c>
      <c r="E33" s="71">
        <v>1.42</v>
      </c>
      <c r="F33" s="71">
        <v>1.42</v>
      </c>
      <c r="G33" s="71">
        <v>1.42</v>
      </c>
      <c r="H33" s="71">
        <v>1.42</v>
      </c>
      <c r="I33" s="71">
        <v>1.42</v>
      </c>
      <c r="J33" s="71">
        <v>1.42</v>
      </c>
      <c r="K33" s="71">
        <v>1.66</v>
      </c>
      <c r="L33" s="71">
        <v>1.66</v>
      </c>
      <c r="M33" s="71">
        <v>1.42</v>
      </c>
      <c r="N33" s="71">
        <v>1.66</v>
      </c>
      <c r="O33" s="71">
        <v>1.42</v>
      </c>
      <c r="P33" s="71">
        <v>1.42</v>
      </c>
    </row>
    <row r="34" spans="1:16" ht="15.75">
      <c r="A34" s="56"/>
      <c r="B34" s="57"/>
      <c r="C34" s="140" t="s">
        <v>299</v>
      </c>
      <c r="D34" s="140" t="s">
        <v>300</v>
      </c>
      <c r="E34" s="71">
        <v>2.16</v>
      </c>
      <c r="F34" s="71">
        <v>2.16</v>
      </c>
      <c r="G34" s="71">
        <v>2.16</v>
      </c>
      <c r="H34" s="71">
        <v>2.16</v>
      </c>
      <c r="I34" s="71">
        <v>2.16</v>
      </c>
      <c r="J34" s="71">
        <v>2.16</v>
      </c>
      <c r="K34" s="71">
        <v>2.16</v>
      </c>
      <c r="L34" s="71">
        <v>2.16</v>
      </c>
      <c r="M34" s="71">
        <v>2.16</v>
      </c>
      <c r="N34" s="71">
        <v>2.16</v>
      </c>
      <c r="O34" s="71">
        <v>2.16</v>
      </c>
      <c r="P34" s="71">
        <v>2.16</v>
      </c>
    </row>
    <row r="35" spans="1:16" ht="15.75">
      <c r="A35" s="53"/>
      <c r="B35" s="54"/>
      <c r="C35" s="54"/>
      <c r="D35" s="54" t="s">
        <v>56</v>
      </c>
      <c r="E35" s="73">
        <f>SUM(E22:E34)</f>
        <v>19.3</v>
      </c>
      <c r="F35" s="73">
        <f t="shared" ref="F35:P35" si="1">SUM(F22:F34)</f>
        <v>18.790000000000003</v>
      </c>
      <c r="G35" s="73">
        <f t="shared" si="1"/>
        <v>18.690000000000001</v>
      </c>
      <c r="H35" s="73">
        <f t="shared" si="1"/>
        <v>18</v>
      </c>
      <c r="I35" s="73">
        <f t="shared" si="1"/>
        <v>18</v>
      </c>
      <c r="J35" s="73">
        <f t="shared" si="1"/>
        <v>18.82</v>
      </c>
      <c r="K35" s="73">
        <f t="shared" si="1"/>
        <v>19.940000000000001</v>
      </c>
      <c r="L35" s="73">
        <f t="shared" si="1"/>
        <v>18.16</v>
      </c>
      <c r="M35" s="73">
        <f t="shared" si="1"/>
        <v>17.920000000000002</v>
      </c>
      <c r="N35" s="73">
        <f t="shared" si="1"/>
        <v>19.23</v>
      </c>
      <c r="O35" s="73">
        <f t="shared" si="1"/>
        <v>17.740000000000002</v>
      </c>
      <c r="P35" s="73">
        <f t="shared" si="1"/>
        <v>18.8</v>
      </c>
    </row>
    <row r="36" spans="1:16" ht="15.75">
      <c r="A36" s="53"/>
      <c r="B36" s="54"/>
      <c r="C36" s="54"/>
      <c r="D36" s="54" t="s">
        <v>57</v>
      </c>
      <c r="E36" s="74" t="s">
        <v>31</v>
      </c>
      <c r="F36" s="74" t="s">
        <v>31</v>
      </c>
      <c r="G36" s="74" t="s">
        <v>31</v>
      </c>
      <c r="H36" s="74" t="s">
        <v>31</v>
      </c>
      <c r="I36" s="74" t="s">
        <v>31</v>
      </c>
      <c r="J36" s="74" t="s">
        <v>31</v>
      </c>
      <c r="K36" s="74" t="s">
        <v>31</v>
      </c>
      <c r="L36" s="74" t="s">
        <v>31</v>
      </c>
      <c r="M36" s="74" t="s">
        <v>31</v>
      </c>
      <c r="N36" s="74" t="s">
        <v>31</v>
      </c>
      <c r="O36" s="74" t="s">
        <v>31</v>
      </c>
      <c r="P36" s="74" t="s">
        <v>31</v>
      </c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0"/>
  <sheetViews>
    <sheetView topLeftCell="A4" workbookViewId="0">
      <selection activeCell="E22" sqref="E22:P22"/>
    </sheetView>
  </sheetViews>
  <sheetFormatPr defaultColWidth="9" defaultRowHeight="15"/>
  <cols>
    <col min="1" max="1" width="3.5703125" customWidth="1"/>
    <col min="2" max="2" width="3.7109375" customWidth="1"/>
    <col min="3" max="3" width="17.42578125" customWidth="1"/>
    <col min="4" max="4" width="51.5703125" customWidth="1"/>
    <col min="5" max="13" width="7.140625" customWidth="1"/>
    <col min="14" max="16" width="7" customWidth="1"/>
  </cols>
  <sheetData>
    <row r="1" spans="1:18" ht="15.75">
      <c r="A1" s="132" t="s">
        <v>33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s="1" customFormat="1" ht="15.75">
      <c r="A2" s="52" t="s">
        <v>34</v>
      </c>
      <c r="B2" s="52" t="s">
        <v>35</v>
      </c>
      <c r="C2" s="52" t="s">
        <v>36</v>
      </c>
      <c r="D2" s="52" t="s">
        <v>2</v>
      </c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K2" s="52" t="s">
        <v>9</v>
      </c>
      <c r="L2" s="52" t="s">
        <v>10</v>
      </c>
      <c r="M2" s="52" t="s">
        <v>11</v>
      </c>
      <c r="N2" s="52" t="s">
        <v>12</v>
      </c>
      <c r="O2" s="52" t="s">
        <v>13</v>
      </c>
      <c r="P2" s="52" t="s">
        <v>14</v>
      </c>
    </row>
    <row r="3" spans="1:18" ht="15.75">
      <c r="A3" s="53"/>
      <c r="B3" s="54"/>
      <c r="C3" s="54"/>
      <c r="D3" s="54" t="s">
        <v>19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8" ht="15.75">
      <c r="A4" s="56">
        <v>1</v>
      </c>
      <c r="B4" s="57" t="s">
        <v>118</v>
      </c>
      <c r="C4" s="58" t="s">
        <v>119</v>
      </c>
      <c r="D4" s="58" t="s">
        <v>120</v>
      </c>
      <c r="E4" s="59">
        <v>1</v>
      </c>
      <c r="F4" s="59">
        <v>1</v>
      </c>
      <c r="G4" s="59">
        <v>1</v>
      </c>
      <c r="H4" s="59">
        <v>1</v>
      </c>
      <c r="I4" s="59">
        <v>1</v>
      </c>
      <c r="J4" s="59">
        <v>1</v>
      </c>
      <c r="K4" s="59">
        <v>0</v>
      </c>
      <c r="L4" s="59">
        <v>0</v>
      </c>
      <c r="M4" s="59">
        <v>1</v>
      </c>
      <c r="N4" s="59">
        <v>0</v>
      </c>
      <c r="O4" s="59">
        <v>0</v>
      </c>
      <c r="P4" s="59">
        <v>1</v>
      </c>
    </row>
    <row r="5" spans="1:18" ht="15.75">
      <c r="A5" s="56">
        <v>2</v>
      </c>
      <c r="B5" s="57" t="s">
        <v>118</v>
      </c>
      <c r="C5" s="58" t="s">
        <v>121</v>
      </c>
      <c r="D5" s="58" t="s">
        <v>122</v>
      </c>
      <c r="E5" s="59">
        <v>2</v>
      </c>
      <c r="F5" s="59">
        <v>1.8</v>
      </c>
      <c r="G5" s="59">
        <v>2</v>
      </c>
      <c r="H5" s="59">
        <v>1.8</v>
      </c>
      <c r="I5" s="59">
        <v>1.8</v>
      </c>
      <c r="J5" s="59">
        <v>1.6</v>
      </c>
      <c r="K5" s="59">
        <v>1.7</v>
      </c>
      <c r="L5" s="59">
        <v>1.9</v>
      </c>
      <c r="M5" s="59">
        <v>1.8</v>
      </c>
      <c r="N5" s="59">
        <v>1.8</v>
      </c>
      <c r="O5" s="59">
        <v>1.6</v>
      </c>
      <c r="P5" s="59">
        <v>1.8</v>
      </c>
    </row>
    <row r="6" spans="1:18" ht="15.75">
      <c r="A6" s="56">
        <v>3</v>
      </c>
      <c r="B6" s="57" t="s">
        <v>118</v>
      </c>
      <c r="C6" s="58" t="s">
        <v>123</v>
      </c>
      <c r="D6" s="58" t="s">
        <v>124</v>
      </c>
      <c r="E6" s="59">
        <v>1.5</v>
      </c>
      <c r="F6" s="59">
        <v>1.2</v>
      </c>
      <c r="G6" s="59">
        <v>1</v>
      </c>
      <c r="H6" s="59">
        <v>1.2</v>
      </c>
      <c r="I6" s="59">
        <v>1</v>
      </c>
      <c r="J6" s="59">
        <v>1</v>
      </c>
      <c r="K6" s="59">
        <v>1</v>
      </c>
      <c r="L6" s="59">
        <v>0.8</v>
      </c>
      <c r="M6" s="59">
        <v>1.1000000000000001</v>
      </c>
      <c r="N6" s="59">
        <v>0.8</v>
      </c>
      <c r="O6" s="59">
        <v>1</v>
      </c>
      <c r="P6" s="59">
        <v>0.8</v>
      </c>
    </row>
    <row r="7" spans="1:18" ht="15.75">
      <c r="A7" s="56">
        <v>4</v>
      </c>
      <c r="B7" s="57" t="s">
        <v>118</v>
      </c>
      <c r="C7" s="57" t="s">
        <v>125</v>
      </c>
      <c r="D7" s="57" t="s">
        <v>126</v>
      </c>
      <c r="E7" s="59">
        <v>0.56999999999999995</v>
      </c>
      <c r="F7" s="59">
        <v>0.56999999999999995</v>
      </c>
      <c r="G7" s="59">
        <v>0.56999999999999995</v>
      </c>
      <c r="H7" s="59">
        <v>0.56999999999999995</v>
      </c>
      <c r="I7" s="59">
        <v>0.56999999999999995</v>
      </c>
      <c r="J7" s="59">
        <v>0.5</v>
      </c>
      <c r="K7" s="59">
        <v>0.4</v>
      </c>
      <c r="L7" s="59">
        <v>0</v>
      </c>
      <c r="M7" s="59">
        <v>0.56999999999999995</v>
      </c>
      <c r="N7" s="59">
        <v>0.4</v>
      </c>
      <c r="O7" s="59">
        <v>0.56999999999999995</v>
      </c>
      <c r="P7" s="59">
        <v>0.56999999999999995</v>
      </c>
    </row>
    <row r="8" spans="1:18" ht="15.75">
      <c r="A8" s="56">
        <v>5</v>
      </c>
      <c r="B8" s="57" t="s">
        <v>118</v>
      </c>
      <c r="C8" s="57" t="s">
        <v>127</v>
      </c>
      <c r="D8" s="57" t="s">
        <v>128</v>
      </c>
      <c r="E8" s="59">
        <v>1.1299999999999999</v>
      </c>
      <c r="F8" s="59">
        <v>1.1299999999999999</v>
      </c>
      <c r="G8" s="59">
        <v>1.1299999999999999</v>
      </c>
      <c r="H8" s="59">
        <v>1</v>
      </c>
      <c r="I8" s="59">
        <v>1</v>
      </c>
      <c r="J8" s="59">
        <v>1</v>
      </c>
      <c r="K8" s="59">
        <v>1.1399999999999999</v>
      </c>
      <c r="L8" s="59">
        <v>0.86</v>
      </c>
      <c r="M8" s="59">
        <v>1</v>
      </c>
      <c r="N8" s="59">
        <v>1.33</v>
      </c>
      <c r="O8" s="59">
        <v>0.8</v>
      </c>
      <c r="P8" s="59">
        <v>1.1399999999999999</v>
      </c>
    </row>
    <row r="9" spans="1:18" ht="15.75">
      <c r="A9" s="56">
        <v>6</v>
      </c>
      <c r="B9" s="57" t="s">
        <v>118</v>
      </c>
      <c r="C9" s="57" t="s">
        <v>129</v>
      </c>
      <c r="D9" s="57" t="s">
        <v>130</v>
      </c>
      <c r="E9" s="59">
        <v>2.2000000000000002</v>
      </c>
      <c r="F9" s="59">
        <v>2</v>
      </c>
      <c r="G9" s="59">
        <v>2</v>
      </c>
      <c r="H9" s="59">
        <v>1.7</v>
      </c>
      <c r="I9" s="59">
        <v>1.7</v>
      </c>
      <c r="J9" s="59">
        <v>1.6</v>
      </c>
      <c r="K9" s="59">
        <v>1.5</v>
      </c>
      <c r="L9" s="59">
        <v>1.8</v>
      </c>
      <c r="M9" s="59">
        <v>2</v>
      </c>
      <c r="N9" s="59">
        <v>1.7</v>
      </c>
      <c r="O9" s="59">
        <v>1.8</v>
      </c>
      <c r="P9" s="59">
        <v>2</v>
      </c>
      <c r="R9" t="s">
        <v>131</v>
      </c>
    </row>
    <row r="10" spans="1:18" ht="15.75">
      <c r="A10" s="56">
        <v>7</v>
      </c>
      <c r="B10" s="57" t="s">
        <v>118</v>
      </c>
      <c r="C10" s="57" t="s">
        <v>132</v>
      </c>
      <c r="D10" s="57" t="s">
        <v>133</v>
      </c>
      <c r="E10" s="59">
        <v>1</v>
      </c>
      <c r="F10" s="59">
        <v>1</v>
      </c>
      <c r="G10" s="59">
        <v>1</v>
      </c>
      <c r="H10" s="59">
        <v>1</v>
      </c>
      <c r="I10" s="59">
        <v>1</v>
      </c>
      <c r="J10" s="59">
        <v>1</v>
      </c>
      <c r="K10" s="59">
        <v>0</v>
      </c>
      <c r="L10" s="59">
        <v>0</v>
      </c>
      <c r="M10" s="59">
        <v>1</v>
      </c>
      <c r="N10" s="59">
        <v>1</v>
      </c>
      <c r="O10" s="59">
        <v>1</v>
      </c>
      <c r="P10" s="59">
        <v>1</v>
      </c>
    </row>
    <row r="11" spans="1:18" ht="15.75">
      <c r="A11" s="53"/>
      <c r="B11" s="54"/>
      <c r="C11" s="54"/>
      <c r="D11" s="54" t="s">
        <v>56</v>
      </c>
      <c r="E11" s="60">
        <f>SUM(E4:E10)</f>
        <v>9.4</v>
      </c>
      <c r="F11" s="60">
        <f t="shared" ref="F11:P11" si="0">SUM(F4:F10)</f>
        <v>8.6999999999999993</v>
      </c>
      <c r="G11" s="60">
        <f t="shared" si="0"/>
        <v>8.6999999999999993</v>
      </c>
      <c r="H11" s="60">
        <f t="shared" si="0"/>
        <v>8.27</v>
      </c>
      <c r="I11" s="60">
        <f t="shared" si="0"/>
        <v>8.07</v>
      </c>
      <c r="J11" s="60">
        <f t="shared" si="0"/>
        <v>7.7</v>
      </c>
      <c r="K11" s="60">
        <f t="shared" si="0"/>
        <v>5.74</v>
      </c>
      <c r="L11" s="60">
        <f t="shared" si="0"/>
        <v>5.36</v>
      </c>
      <c r="M11" s="60">
        <f t="shared" si="0"/>
        <v>8.4700000000000006</v>
      </c>
      <c r="N11" s="60">
        <f t="shared" si="0"/>
        <v>7.03</v>
      </c>
      <c r="O11" s="60">
        <f t="shared" si="0"/>
        <v>6.77</v>
      </c>
      <c r="P11" s="60">
        <f t="shared" si="0"/>
        <v>8.31</v>
      </c>
    </row>
    <row r="12" spans="1:18" ht="15.75">
      <c r="A12" s="53"/>
      <c r="B12" s="54"/>
      <c r="C12" s="54"/>
      <c r="D12" s="54" t="s">
        <v>57</v>
      </c>
      <c r="E12" s="52" t="s">
        <v>31</v>
      </c>
      <c r="F12" s="52" t="s">
        <v>31</v>
      </c>
      <c r="G12" s="52" t="s">
        <v>31</v>
      </c>
      <c r="H12" s="52" t="s">
        <v>31</v>
      </c>
      <c r="I12" s="52" t="s">
        <v>31</v>
      </c>
      <c r="J12" s="52" t="s">
        <v>31</v>
      </c>
      <c r="K12" s="52" t="s">
        <v>31</v>
      </c>
      <c r="L12" s="52" t="s">
        <v>31</v>
      </c>
      <c r="M12" s="52" t="s">
        <v>31</v>
      </c>
      <c r="N12" s="52" t="s">
        <v>31</v>
      </c>
      <c r="O12" s="52" t="s">
        <v>31</v>
      </c>
      <c r="P12" s="52" t="s">
        <v>31</v>
      </c>
    </row>
    <row r="13" spans="1:18" ht="15.75">
      <c r="A13" s="53"/>
      <c r="B13" s="54"/>
      <c r="C13" s="54"/>
      <c r="D13" s="54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8" ht="15.75">
      <c r="A14" s="53"/>
      <c r="B14" s="54"/>
      <c r="C14" s="54"/>
      <c r="D14" s="54" t="s">
        <v>87</v>
      </c>
    </row>
    <row r="15" spans="1:18" ht="15.75">
      <c r="A15" s="56">
        <v>1</v>
      </c>
      <c r="B15" s="57" t="s">
        <v>118</v>
      </c>
      <c r="C15" s="58" t="s">
        <v>119</v>
      </c>
      <c r="D15" s="58" t="s">
        <v>120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9">
        <v>0</v>
      </c>
      <c r="L15" s="59">
        <v>0</v>
      </c>
      <c r="M15" s="59">
        <v>1</v>
      </c>
      <c r="N15" s="59">
        <v>0</v>
      </c>
      <c r="O15" s="59">
        <v>0</v>
      </c>
      <c r="P15" s="59">
        <v>1</v>
      </c>
    </row>
    <row r="16" spans="1:18" ht="15.75">
      <c r="A16" s="56">
        <v>2</v>
      </c>
      <c r="B16" s="57" t="s">
        <v>118</v>
      </c>
      <c r="C16" s="57" t="s">
        <v>134</v>
      </c>
      <c r="D16" s="57" t="s">
        <v>135</v>
      </c>
      <c r="E16" s="59">
        <v>1.5</v>
      </c>
      <c r="F16" s="59">
        <v>1.5</v>
      </c>
      <c r="G16" s="59">
        <v>1.5</v>
      </c>
      <c r="H16" s="59">
        <v>1.5</v>
      </c>
      <c r="I16" s="59">
        <v>1.5</v>
      </c>
      <c r="J16" s="59">
        <v>1.5</v>
      </c>
      <c r="K16" s="59">
        <v>1.5</v>
      </c>
      <c r="L16" s="59">
        <v>1.5</v>
      </c>
      <c r="M16" s="59">
        <v>1.5</v>
      </c>
      <c r="N16" s="59">
        <v>1.5</v>
      </c>
      <c r="O16" s="59">
        <v>1.5</v>
      </c>
      <c r="P16" s="59">
        <v>1.5</v>
      </c>
    </row>
    <row r="17" spans="1:18" ht="15.75">
      <c r="A17" s="56">
        <v>3</v>
      </c>
      <c r="B17" s="57" t="s">
        <v>118</v>
      </c>
      <c r="C17" s="57" t="s">
        <v>136</v>
      </c>
      <c r="D17" s="57" t="s">
        <v>137</v>
      </c>
      <c r="E17" s="59">
        <v>1.5</v>
      </c>
      <c r="F17" s="59">
        <v>1.5</v>
      </c>
      <c r="G17" s="59">
        <v>1.5</v>
      </c>
      <c r="H17" s="59">
        <v>1.1000000000000001</v>
      </c>
      <c r="I17" s="59">
        <v>1</v>
      </c>
      <c r="J17" s="59">
        <v>1.5</v>
      </c>
      <c r="K17" s="59">
        <v>0.66</v>
      </c>
      <c r="L17" s="59">
        <v>1.1599999999999999</v>
      </c>
      <c r="M17" s="59">
        <v>1.1599999999999999</v>
      </c>
      <c r="N17" s="59">
        <v>1</v>
      </c>
      <c r="O17" s="59">
        <v>1.1599999999999999</v>
      </c>
      <c r="P17" s="59">
        <v>1.5</v>
      </c>
    </row>
    <row r="18" spans="1:18" ht="15.75">
      <c r="A18" s="56">
        <v>5</v>
      </c>
      <c r="B18" s="57" t="s">
        <v>118</v>
      </c>
      <c r="C18" s="57" t="s">
        <v>127</v>
      </c>
      <c r="D18" s="57" t="s">
        <v>128</v>
      </c>
      <c r="E18" s="59">
        <v>1.1299999999999999</v>
      </c>
      <c r="F18" s="59">
        <v>1.1299999999999999</v>
      </c>
      <c r="G18" s="59">
        <v>1.1299999999999999</v>
      </c>
      <c r="H18" s="59">
        <v>1</v>
      </c>
      <c r="I18" s="59">
        <v>1</v>
      </c>
      <c r="J18" s="59">
        <v>1</v>
      </c>
      <c r="K18" s="59">
        <v>1.1399999999999999</v>
      </c>
      <c r="L18" s="59">
        <v>0.86</v>
      </c>
      <c r="M18" s="59">
        <v>1</v>
      </c>
      <c r="N18" s="59">
        <v>1.33</v>
      </c>
      <c r="O18" s="59">
        <v>0.8</v>
      </c>
      <c r="P18" s="59">
        <v>1.1399999999999999</v>
      </c>
    </row>
    <row r="19" spans="1:18" ht="15.75">
      <c r="A19" s="56">
        <v>6</v>
      </c>
      <c r="B19" s="57" t="s">
        <v>118</v>
      </c>
      <c r="C19" s="57" t="s">
        <v>138</v>
      </c>
      <c r="D19" s="57" t="s">
        <v>139</v>
      </c>
      <c r="E19" s="59">
        <v>1.5</v>
      </c>
      <c r="F19" s="59">
        <v>1.5</v>
      </c>
      <c r="G19" s="59">
        <v>1.5</v>
      </c>
      <c r="H19" s="59">
        <v>1.5</v>
      </c>
      <c r="I19" s="59">
        <v>1.5</v>
      </c>
      <c r="J19" s="59">
        <v>1.5</v>
      </c>
      <c r="K19" s="59">
        <v>1.5</v>
      </c>
      <c r="L19" s="59">
        <v>1.5</v>
      </c>
      <c r="M19" s="59">
        <v>1.5</v>
      </c>
      <c r="N19" s="59">
        <v>1.5</v>
      </c>
      <c r="O19" s="59">
        <v>1.5</v>
      </c>
      <c r="P19" s="59">
        <v>1.5</v>
      </c>
    </row>
    <row r="20" spans="1:18" ht="15.75">
      <c r="A20" s="56">
        <v>7</v>
      </c>
      <c r="B20" s="57" t="s">
        <v>118</v>
      </c>
      <c r="C20" s="57" t="s">
        <v>140</v>
      </c>
      <c r="D20" s="57" t="s">
        <v>141</v>
      </c>
      <c r="E20" s="59">
        <v>2.4</v>
      </c>
      <c r="F20" s="59">
        <v>2.4</v>
      </c>
      <c r="G20" s="59">
        <v>1.8</v>
      </c>
      <c r="H20" s="59">
        <v>1</v>
      </c>
      <c r="I20" s="59">
        <v>2.4</v>
      </c>
      <c r="J20" s="59">
        <v>2.4</v>
      </c>
      <c r="K20" s="59">
        <v>2.4</v>
      </c>
      <c r="L20" s="59">
        <v>2.4</v>
      </c>
      <c r="M20" s="59">
        <v>1.2</v>
      </c>
      <c r="N20" s="59">
        <v>2.4</v>
      </c>
      <c r="O20" s="59">
        <v>2.4</v>
      </c>
      <c r="P20" s="59">
        <v>2</v>
      </c>
    </row>
    <row r="21" spans="1:18" ht="15.75">
      <c r="A21" s="56">
        <v>8</v>
      </c>
      <c r="B21" s="57" t="s">
        <v>118</v>
      </c>
      <c r="C21" s="57" t="s">
        <v>142</v>
      </c>
      <c r="D21" s="57" t="s">
        <v>143</v>
      </c>
      <c r="E21" s="59">
        <v>1.17</v>
      </c>
      <c r="F21" s="59">
        <v>1.17</v>
      </c>
      <c r="G21" s="59">
        <v>1.17</v>
      </c>
      <c r="H21" s="59">
        <v>1.17</v>
      </c>
      <c r="I21" s="59">
        <v>1.17</v>
      </c>
      <c r="J21" s="59">
        <v>1.17</v>
      </c>
      <c r="K21" s="59">
        <v>1.2</v>
      </c>
      <c r="L21" s="59">
        <v>0.75</v>
      </c>
      <c r="M21" s="59">
        <v>1.17</v>
      </c>
      <c r="N21" s="59">
        <v>1.33</v>
      </c>
      <c r="O21" s="59">
        <v>0.75</v>
      </c>
      <c r="P21" s="59">
        <v>1.17</v>
      </c>
    </row>
    <row r="22" spans="1:18" ht="15.75">
      <c r="A22" s="53"/>
      <c r="B22" s="54"/>
      <c r="C22" s="54"/>
      <c r="D22" s="54" t="s">
        <v>56</v>
      </c>
      <c r="E22" s="60">
        <f>SUM(E15:E21)</f>
        <v>10.199999999999999</v>
      </c>
      <c r="F22" s="60">
        <f t="shared" ref="F22:P22" si="1">SUM(F15:F21)</f>
        <v>10.199999999999999</v>
      </c>
      <c r="G22" s="60">
        <f t="shared" si="1"/>
        <v>9.6</v>
      </c>
      <c r="H22" s="60">
        <f t="shared" si="1"/>
        <v>8.27</v>
      </c>
      <c r="I22" s="60">
        <f t="shared" si="1"/>
        <v>9.57</v>
      </c>
      <c r="J22" s="60">
        <f t="shared" si="1"/>
        <v>10.07</v>
      </c>
      <c r="K22" s="60">
        <f t="shared" si="1"/>
        <v>8.4</v>
      </c>
      <c r="L22" s="60">
        <f t="shared" si="1"/>
        <v>8.17</v>
      </c>
      <c r="M22" s="60">
        <f t="shared" si="1"/>
        <v>8.5299999999999994</v>
      </c>
      <c r="N22" s="60">
        <f t="shared" si="1"/>
        <v>9.06</v>
      </c>
      <c r="O22" s="60">
        <f t="shared" si="1"/>
        <v>8.11</v>
      </c>
      <c r="P22" s="60">
        <f t="shared" si="1"/>
        <v>9.81</v>
      </c>
    </row>
    <row r="23" spans="1:18" ht="15.75">
      <c r="A23" s="53"/>
      <c r="B23" s="54"/>
      <c r="C23" s="54"/>
      <c r="D23" s="54" t="s">
        <v>57</v>
      </c>
      <c r="E23" s="52" t="s">
        <v>31</v>
      </c>
      <c r="F23" s="52" t="s">
        <v>31</v>
      </c>
      <c r="G23" s="52" t="s">
        <v>31</v>
      </c>
      <c r="H23" s="52" t="s">
        <v>31</v>
      </c>
      <c r="I23" s="52" t="s">
        <v>31</v>
      </c>
      <c r="J23" s="52" t="s">
        <v>31</v>
      </c>
      <c r="K23" s="52" t="s">
        <v>31</v>
      </c>
      <c r="L23" s="52" t="s">
        <v>31</v>
      </c>
      <c r="M23" s="52" t="s">
        <v>31</v>
      </c>
      <c r="N23" s="52" t="s">
        <v>31</v>
      </c>
      <c r="O23" s="52" t="s">
        <v>31</v>
      </c>
      <c r="P23" s="52" t="s">
        <v>31</v>
      </c>
    </row>
    <row r="24" spans="1:18" ht="15.75">
      <c r="A24" s="61"/>
      <c r="B24" s="62"/>
      <c r="C24" s="62"/>
      <c r="D24" s="6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8" ht="15.75">
      <c r="A25" s="65"/>
      <c r="B25" s="65"/>
      <c r="C25" s="65"/>
      <c r="D25" s="66" t="s">
        <v>144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8" ht="15.75">
      <c r="A26" s="53">
        <v>1</v>
      </c>
      <c r="B26" s="54" t="s">
        <v>118</v>
      </c>
      <c r="C26" s="54" t="s">
        <v>145</v>
      </c>
      <c r="D26" s="54" t="s">
        <v>146</v>
      </c>
      <c r="E26" s="60">
        <v>1.1599999999999999</v>
      </c>
      <c r="F26" s="60">
        <v>1.1599999999999999</v>
      </c>
      <c r="G26" s="60">
        <v>1.1599999999999999</v>
      </c>
      <c r="H26" s="60">
        <v>1.1599999999999999</v>
      </c>
      <c r="I26" s="60">
        <v>1.1599999999999999</v>
      </c>
      <c r="J26" s="60">
        <v>1.1599999999999999</v>
      </c>
      <c r="K26" s="60">
        <v>1.2</v>
      </c>
      <c r="L26" s="60">
        <v>0.75</v>
      </c>
      <c r="M26" s="60">
        <v>1.1599999999999999</v>
      </c>
      <c r="N26" s="60">
        <v>1.33</v>
      </c>
      <c r="O26" s="60">
        <v>0.75</v>
      </c>
      <c r="P26" s="60">
        <v>1.1599999999999999</v>
      </c>
    </row>
    <row r="27" spans="1:18" ht="15.75">
      <c r="A27" s="53">
        <v>2</v>
      </c>
      <c r="B27" s="54" t="s">
        <v>118</v>
      </c>
      <c r="C27" s="54" t="s">
        <v>147</v>
      </c>
      <c r="D27" s="54" t="s">
        <v>148</v>
      </c>
      <c r="E27" s="60">
        <v>1.5</v>
      </c>
      <c r="F27" s="60">
        <v>1.5</v>
      </c>
      <c r="G27" s="60">
        <v>1.5</v>
      </c>
      <c r="H27" s="60">
        <v>1.5</v>
      </c>
      <c r="I27" s="60">
        <v>1.5</v>
      </c>
      <c r="J27" s="60">
        <v>1.5</v>
      </c>
      <c r="K27" s="60">
        <v>1.6</v>
      </c>
      <c r="L27" s="60">
        <v>1</v>
      </c>
      <c r="M27" s="60">
        <v>1.5</v>
      </c>
      <c r="N27" s="60">
        <v>1.67</v>
      </c>
      <c r="O27" s="60">
        <v>1</v>
      </c>
      <c r="P27" s="60">
        <v>1.5</v>
      </c>
    </row>
    <row r="30" spans="1:18" ht="15.75">
      <c r="I30" s="44"/>
      <c r="J30" s="44"/>
      <c r="K30" s="44"/>
      <c r="L30" s="44"/>
      <c r="M30" s="44"/>
      <c r="N30" s="44"/>
      <c r="O30" s="44"/>
      <c r="P30" s="44"/>
      <c r="Q30" s="44"/>
      <c r="R30" s="68"/>
    </row>
  </sheetData>
  <mergeCells count="1">
    <mergeCell ref="A1:P1"/>
  </mergeCells>
  <pageMargins left="0.196850393700787" right="0.196850393700787" top="0.74803149606299202" bottom="0.4" header="0.31496062992126" footer="0.2"/>
  <pageSetup scale="90" orientation="landscape" verticalDpi="12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3"/>
  <sheetViews>
    <sheetView topLeftCell="A13" workbookViewId="0">
      <selection activeCell="E32" sqref="E32:P32"/>
    </sheetView>
  </sheetViews>
  <sheetFormatPr defaultColWidth="9" defaultRowHeight="15"/>
  <cols>
    <col min="1" max="1" width="3.28515625" customWidth="1"/>
    <col min="2" max="2" width="4" customWidth="1"/>
    <col min="3" max="3" width="36" customWidth="1"/>
    <col min="4" max="4" width="47.5703125" customWidth="1"/>
    <col min="5" max="20" width="6" customWidth="1"/>
  </cols>
  <sheetData>
    <row r="1" spans="1:20">
      <c r="A1" s="134" t="s">
        <v>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s="1" customFormat="1">
      <c r="A2" s="18" t="s">
        <v>149</v>
      </c>
      <c r="B2" s="18" t="s">
        <v>35</v>
      </c>
      <c r="C2" s="18" t="s">
        <v>36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150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0">
        <v>1</v>
      </c>
      <c r="B4" s="4" t="s">
        <v>151</v>
      </c>
      <c r="C4" s="45" t="s">
        <v>152</v>
      </c>
      <c r="D4" s="36" t="s">
        <v>153</v>
      </c>
      <c r="E4" s="46">
        <v>1</v>
      </c>
      <c r="F4" s="46">
        <v>1</v>
      </c>
      <c r="G4" s="46">
        <v>1</v>
      </c>
      <c r="H4" s="46">
        <v>1</v>
      </c>
      <c r="I4" s="46">
        <v>1</v>
      </c>
      <c r="J4" s="46">
        <v>1</v>
      </c>
      <c r="K4" s="46">
        <v>1.33</v>
      </c>
      <c r="L4" s="46">
        <v>1.2</v>
      </c>
      <c r="M4" s="46">
        <v>1</v>
      </c>
      <c r="N4" s="46">
        <v>1.25</v>
      </c>
      <c r="O4" s="46">
        <v>1.2</v>
      </c>
      <c r="P4" s="46">
        <v>1</v>
      </c>
      <c r="Q4" s="27"/>
      <c r="R4" s="27"/>
      <c r="S4" s="27"/>
      <c r="T4" s="27"/>
    </row>
    <row r="5" spans="1:20">
      <c r="A5" s="10">
        <v>2</v>
      </c>
      <c r="B5" s="4" t="s">
        <v>151</v>
      </c>
      <c r="C5" s="45" t="s">
        <v>154</v>
      </c>
      <c r="D5" s="36" t="s">
        <v>155</v>
      </c>
      <c r="E5" s="46">
        <v>2</v>
      </c>
      <c r="F5" s="46">
        <v>2</v>
      </c>
      <c r="G5" s="46">
        <v>2.2000000000000002</v>
      </c>
      <c r="H5" s="46">
        <v>1.67</v>
      </c>
      <c r="I5" s="46">
        <v>1.6</v>
      </c>
      <c r="J5" s="46">
        <v>1.6</v>
      </c>
      <c r="K5" s="46">
        <v>1.33</v>
      </c>
      <c r="L5" s="46">
        <v>1.83</v>
      </c>
      <c r="M5" s="46">
        <v>1.75</v>
      </c>
      <c r="N5" s="46">
        <v>1.8</v>
      </c>
      <c r="O5" s="46">
        <v>1.71</v>
      </c>
      <c r="P5" s="46">
        <v>2</v>
      </c>
      <c r="Q5" s="27"/>
      <c r="R5" s="27"/>
      <c r="S5" s="27"/>
      <c r="T5" s="27"/>
    </row>
    <row r="6" spans="1:20">
      <c r="A6" s="10">
        <v>3</v>
      </c>
      <c r="B6" s="4" t="s">
        <v>151</v>
      </c>
      <c r="C6" s="45" t="s">
        <v>156</v>
      </c>
      <c r="D6" s="36" t="s">
        <v>157</v>
      </c>
      <c r="E6" s="46">
        <v>1</v>
      </c>
      <c r="F6" s="46">
        <v>1</v>
      </c>
      <c r="G6" s="46">
        <v>1</v>
      </c>
      <c r="H6" s="46">
        <v>1</v>
      </c>
      <c r="I6" s="46">
        <v>1</v>
      </c>
      <c r="J6" s="46">
        <v>1</v>
      </c>
      <c r="K6" s="46">
        <v>1</v>
      </c>
      <c r="L6" s="46">
        <v>1</v>
      </c>
      <c r="M6" s="46">
        <v>1</v>
      </c>
      <c r="N6" s="46">
        <v>1</v>
      </c>
      <c r="O6" s="46">
        <v>1</v>
      </c>
      <c r="P6" s="46">
        <v>1</v>
      </c>
      <c r="Q6" s="27"/>
      <c r="R6" s="27"/>
      <c r="S6" s="27"/>
      <c r="T6" s="27"/>
    </row>
    <row r="7" spans="1:20">
      <c r="A7" s="10">
        <v>4</v>
      </c>
      <c r="B7" s="4" t="s">
        <v>151</v>
      </c>
      <c r="C7" s="45" t="s">
        <v>158</v>
      </c>
      <c r="D7" s="36" t="s">
        <v>159</v>
      </c>
      <c r="E7" s="22">
        <v>1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  <c r="K7" s="22">
        <v>1</v>
      </c>
      <c r="L7" s="22">
        <v>1</v>
      </c>
      <c r="M7" s="22">
        <v>1</v>
      </c>
      <c r="N7" s="22">
        <v>1</v>
      </c>
      <c r="O7" s="22">
        <v>1</v>
      </c>
      <c r="P7" s="22">
        <v>1</v>
      </c>
      <c r="Q7" s="27"/>
      <c r="R7" s="27"/>
      <c r="S7" s="27"/>
      <c r="T7" s="27"/>
    </row>
    <row r="8" spans="1:20">
      <c r="A8" s="10">
        <v>5</v>
      </c>
      <c r="B8" s="4" t="s">
        <v>151</v>
      </c>
      <c r="C8" s="45" t="s">
        <v>160</v>
      </c>
      <c r="D8" s="36" t="s">
        <v>107</v>
      </c>
      <c r="E8" s="22">
        <v>1.1599999999999999</v>
      </c>
      <c r="F8" s="22">
        <v>1.1599999999999999</v>
      </c>
      <c r="G8" s="22">
        <v>1.1599999999999999</v>
      </c>
      <c r="H8" s="22">
        <v>1.1599999999999999</v>
      </c>
      <c r="I8" s="22">
        <v>1.1599999999999999</v>
      </c>
      <c r="J8" s="22">
        <v>1.1599999999999999</v>
      </c>
      <c r="K8" s="22">
        <v>0</v>
      </c>
      <c r="L8" s="22">
        <v>0</v>
      </c>
      <c r="M8" s="22">
        <v>1.1599999999999999</v>
      </c>
      <c r="N8" s="22">
        <v>1.1599999999999999</v>
      </c>
      <c r="O8" s="22">
        <v>1.1599999999999999</v>
      </c>
      <c r="P8" s="22">
        <v>1.1599999999999999</v>
      </c>
      <c r="Q8" s="27"/>
      <c r="R8" s="27"/>
      <c r="S8" s="27"/>
      <c r="T8" s="27"/>
    </row>
    <row r="9" spans="1:20">
      <c r="A9" s="10">
        <v>6</v>
      </c>
      <c r="B9" s="4" t="s">
        <v>151</v>
      </c>
      <c r="C9" s="45" t="s">
        <v>161</v>
      </c>
      <c r="D9" s="36" t="s">
        <v>162</v>
      </c>
      <c r="E9" s="22">
        <v>2.2000000000000002</v>
      </c>
      <c r="F9" s="22">
        <v>2</v>
      </c>
      <c r="G9" s="22">
        <v>2</v>
      </c>
      <c r="H9" s="22">
        <v>1.7</v>
      </c>
      <c r="I9" s="22">
        <v>1.7</v>
      </c>
      <c r="J9" s="22">
        <v>1.6</v>
      </c>
      <c r="K9" s="22">
        <v>2</v>
      </c>
      <c r="L9" s="22">
        <v>1.8</v>
      </c>
      <c r="M9" s="22">
        <v>2</v>
      </c>
      <c r="N9" s="22">
        <v>1.7</v>
      </c>
      <c r="O9" s="22">
        <v>1.8</v>
      </c>
      <c r="P9" s="22">
        <v>2</v>
      </c>
      <c r="Q9" s="27"/>
      <c r="R9" s="27"/>
      <c r="S9" s="27"/>
      <c r="T9" s="27"/>
    </row>
    <row r="10" spans="1:20">
      <c r="A10" s="10"/>
      <c r="B10" s="4"/>
      <c r="C10" s="45" t="s">
        <v>163</v>
      </c>
      <c r="D10" s="36" t="s">
        <v>164</v>
      </c>
      <c r="E10" s="22">
        <v>1.57</v>
      </c>
      <c r="F10" s="22">
        <v>1.57</v>
      </c>
      <c r="G10" s="22">
        <v>1.57</v>
      </c>
      <c r="H10" s="22">
        <v>1.57</v>
      </c>
      <c r="I10" s="22">
        <v>1.57</v>
      </c>
      <c r="J10" s="22">
        <v>1.57</v>
      </c>
      <c r="K10" s="22">
        <v>2</v>
      </c>
      <c r="L10" s="22">
        <v>2</v>
      </c>
      <c r="M10" s="22">
        <v>1.57</v>
      </c>
      <c r="N10" s="22">
        <v>2</v>
      </c>
      <c r="O10" s="22">
        <v>1.57</v>
      </c>
      <c r="P10" s="22">
        <v>1.57</v>
      </c>
      <c r="Q10" s="27"/>
      <c r="R10" s="27"/>
      <c r="S10" s="27"/>
      <c r="T10" s="27"/>
    </row>
    <row r="11" spans="1:20">
      <c r="A11" s="10"/>
      <c r="B11" s="4"/>
      <c r="C11" s="45" t="s">
        <v>165</v>
      </c>
      <c r="D11" s="36" t="s">
        <v>166</v>
      </c>
      <c r="E11" s="22">
        <v>1.5</v>
      </c>
      <c r="F11" s="22">
        <v>1.4</v>
      </c>
      <c r="G11" s="22">
        <v>1.6</v>
      </c>
      <c r="H11" s="22">
        <v>1.5</v>
      </c>
      <c r="I11" s="22">
        <v>1.4</v>
      </c>
      <c r="J11" s="22">
        <v>1.5</v>
      </c>
      <c r="K11" s="22">
        <v>1.4</v>
      </c>
      <c r="L11" s="22">
        <v>1.5</v>
      </c>
      <c r="M11" s="22">
        <v>1.75</v>
      </c>
      <c r="N11" s="22">
        <v>1.6</v>
      </c>
      <c r="O11" s="22">
        <v>1.4</v>
      </c>
      <c r="P11" s="22">
        <v>1.4</v>
      </c>
      <c r="Q11" s="27"/>
      <c r="R11" s="27"/>
      <c r="S11" s="27"/>
      <c r="T11" s="27"/>
    </row>
    <row r="12" spans="1:20">
      <c r="A12" s="10"/>
      <c r="B12" s="4"/>
      <c r="C12" s="45" t="s">
        <v>167</v>
      </c>
      <c r="D12" s="36" t="s">
        <v>168</v>
      </c>
      <c r="E12" s="22">
        <v>1.5</v>
      </c>
      <c r="F12" s="22">
        <v>1.4</v>
      </c>
      <c r="G12" s="22">
        <v>1.6</v>
      </c>
      <c r="H12" s="22">
        <v>1.5</v>
      </c>
      <c r="I12" s="22">
        <v>1.4</v>
      </c>
      <c r="J12" s="22">
        <v>1.5</v>
      </c>
      <c r="K12" s="22">
        <v>1.4</v>
      </c>
      <c r="L12" s="22">
        <v>1.5</v>
      </c>
      <c r="M12" s="22">
        <v>1.75</v>
      </c>
      <c r="N12" s="22">
        <v>1.6</v>
      </c>
      <c r="O12" s="22">
        <v>1.4</v>
      </c>
      <c r="P12" s="22">
        <v>1.4</v>
      </c>
      <c r="Q12" s="27"/>
      <c r="R12" s="27"/>
      <c r="S12" s="27"/>
      <c r="T12" s="27"/>
    </row>
    <row r="13" spans="1:20">
      <c r="A13" s="10"/>
      <c r="B13" s="4"/>
      <c r="C13" s="45" t="s">
        <v>169</v>
      </c>
      <c r="D13" s="36" t="s">
        <v>170</v>
      </c>
      <c r="E13" s="22">
        <v>2.7</v>
      </c>
      <c r="F13" s="22">
        <v>2.6</v>
      </c>
      <c r="G13" s="22">
        <v>2.2999999999999998</v>
      </c>
      <c r="H13" s="22">
        <v>2</v>
      </c>
      <c r="I13" s="22">
        <v>1.8</v>
      </c>
      <c r="J13" s="22">
        <v>1.6</v>
      </c>
      <c r="K13" s="22">
        <v>1.4</v>
      </c>
      <c r="L13" s="22">
        <v>1.4</v>
      </c>
      <c r="M13" s="22">
        <v>1.4</v>
      </c>
      <c r="N13" s="22">
        <v>1.3</v>
      </c>
      <c r="O13" s="22">
        <v>0.8</v>
      </c>
      <c r="P13" s="22">
        <v>0.7</v>
      </c>
      <c r="Q13" s="27"/>
      <c r="R13" s="27"/>
      <c r="S13" s="27"/>
      <c r="T13" s="27"/>
    </row>
    <row r="14" spans="1:20">
      <c r="A14" s="10"/>
      <c r="B14" s="47"/>
      <c r="C14" s="48" t="s">
        <v>171</v>
      </c>
      <c r="D14" s="49" t="s">
        <v>172</v>
      </c>
      <c r="E14" s="38">
        <v>1.3</v>
      </c>
      <c r="F14" s="38">
        <v>0.83</v>
      </c>
      <c r="G14" s="38">
        <v>0.83</v>
      </c>
      <c r="H14" s="38">
        <v>1</v>
      </c>
      <c r="I14" s="38">
        <v>0.33</v>
      </c>
      <c r="J14" s="38">
        <v>1.5</v>
      </c>
      <c r="K14" s="38">
        <v>0.83</v>
      </c>
      <c r="L14" s="38">
        <v>0.33</v>
      </c>
      <c r="M14" s="38">
        <v>1</v>
      </c>
      <c r="N14" s="38">
        <v>0.83</v>
      </c>
      <c r="O14" s="38">
        <v>1.1599999999999999</v>
      </c>
      <c r="P14" s="38">
        <v>1</v>
      </c>
      <c r="Q14" s="51"/>
      <c r="R14" s="27"/>
      <c r="S14" s="27"/>
      <c r="T14" s="27"/>
    </row>
    <row r="15" spans="1:20">
      <c r="A15" s="50"/>
      <c r="B15" s="4"/>
      <c r="C15" s="144" t="s">
        <v>301</v>
      </c>
      <c r="D15" s="36" t="s">
        <v>174</v>
      </c>
      <c r="E15" s="22">
        <v>1.17</v>
      </c>
      <c r="F15" s="22">
        <v>1</v>
      </c>
      <c r="G15" s="22">
        <v>0.83</v>
      </c>
      <c r="H15" s="22">
        <v>0.33</v>
      </c>
      <c r="I15" s="22">
        <v>1</v>
      </c>
      <c r="J15" s="22">
        <v>1.17</v>
      </c>
      <c r="K15" s="22">
        <v>1.17</v>
      </c>
      <c r="L15" s="22">
        <v>0.83</v>
      </c>
      <c r="M15" s="22">
        <v>0.5</v>
      </c>
      <c r="N15" s="22">
        <v>1.17</v>
      </c>
      <c r="O15" s="22">
        <v>1</v>
      </c>
      <c r="P15" s="22">
        <v>1</v>
      </c>
      <c r="Q15" s="27"/>
      <c r="R15" s="27"/>
      <c r="S15" s="27"/>
      <c r="T15" s="27"/>
    </row>
    <row r="16" spans="1:20">
      <c r="A16" s="24"/>
      <c r="B16" s="4"/>
      <c r="C16" s="2"/>
      <c r="D16" s="26" t="s">
        <v>56</v>
      </c>
      <c r="E16" s="27">
        <f>SUM(E4:E15)</f>
        <v>18.100000000000001</v>
      </c>
      <c r="F16" s="27">
        <f t="shared" ref="F16:T16" si="0">SUM(F4:F15)</f>
        <v>16.96</v>
      </c>
      <c r="G16" s="27">
        <f t="shared" si="0"/>
        <v>17.09</v>
      </c>
      <c r="H16" s="27">
        <f t="shared" si="0"/>
        <v>15.43</v>
      </c>
      <c r="I16" s="27">
        <f t="shared" si="0"/>
        <v>14.96</v>
      </c>
      <c r="J16" s="27">
        <f t="shared" si="0"/>
        <v>16.2</v>
      </c>
      <c r="K16" s="27">
        <f t="shared" si="0"/>
        <v>14.86</v>
      </c>
      <c r="L16" s="27">
        <f t="shared" si="0"/>
        <v>14.39</v>
      </c>
      <c r="M16" s="27">
        <f t="shared" si="0"/>
        <v>15.88</v>
      </c>
      <c r="N16" s="27">
        <f t="shared" si="0"/>
        <v>16.41</v>
      </c>
      <c r="O16" s="27">
        <f t="shared" si="0"/>
        <v>15.2</v>
      </c>
      <c r="P16" s="27">
        <f t="shared" si="0"/>
        <v>15.23</v>
      </c>
      <c r="Q16" s="27">
        <f t="shared" si="0"/>
        <v>0</v>
      </c>
      <c r="R16" s="27">
        <f t="shared" si="0"/>
        <v>0</v>
      </c>
      <c r="S16" s="27">
        <f t="shared" si="0"/>
        <v>0</v>
      </c>
      <c r="T16" s="27">
        <f t="shared" si="0"/>
        <v>0</v>
      </c>
    </row>
    <row r="17" spans="1:20">
      <c r="A17" s="28"/>
      <c r="B17" s="28"/>
      <c r="C17" s="28"/>
      <c r="D17" s="5" t="s">
        <v>57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15.75">
      <c r="A18" s="42"/>
      <c r="B18" s="42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>
      <c r="A19" s="10"/>
      <c r="B19" s="4"/>
      <c r="C19" s="4"/>
      <c r="D19" s="4" t="s">
        <v>175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>
      <c r="A20" s="10">
        <v>1</v>
      </c>
      <c r="B20" s="4" t="s">
        <v>151</v>
      </c>
      <c r="C20" s="45" t="s">
        <v>152</v>
      </c>
      <c r="D20" s="36" t="s">
        <v>153</v>
      </c>
      <c r="E20" s="46">
        <v>1</v>
      </c>
      <c r="F20" s="46">
        <v>1</v>
      </c>
      <c r="G20" s="46">
        <v>1</v>
      </c>
      <c r="H20" s="46">
        <v>1</v>
      </c>
      <c r="I20" s="46">
        <v>1</v>
      </c>
      <c r="J20" s="46">
        <v>1</v>
      </c>
      <c r="K20" s="46">
        <v>1.33</v>
      </c>
      <c r="L20" s="46">
        <v>1.2</v>
      </c>
      <c r="M20" s="46">
        <v>1</v>
      </c>
      <c r="N20" s="46">
        <v>1.25</v>
      </c>
      <c r="O20" s="46">
        <v>1.2</v>
      </c>
      <c r="P20" s="46">
        <v>1</v>
      </c>
      <c r="Q20" s="27"/>
      <c r="R20" s="27"/>
      <c r="S20" s="27"/>
      <c r="T20" s="27"/>
    </row>
    <row r="21" spans="1:20">
      <c r="A21" s="10">
        <v>2</v>
      </c>
      <c r="B21" s="4" t="s">
        <v>151</v>
      </c>
      <c r="C21" s="45" t="s">
        <v>154</v>
      </c>
      <c r="D21" s="36" t="s">
        <v>155</v>
      </c>
      <c r="E21" s="46">
        <v>2</v>
      </c>
      <c r="F21" s="46">
        <v>2</v>
      </c>
      <c r="G21" s="46">
        <v>2.2000000000000002</v>
      </c>
      <c r="H21" s="46">
        <v>1.67</v>
      </c>
      <c r="I21" s="46">
        <v>1.6</v>
      </c>
      <c r="J21" s="46">
        <v>1.6</v>
      </c>
      <c r="K21" s="46">
        <v>1.33</v>
      </c>
      <c r="L21" s="46">
        <v>1.83</v>
      </c>
      <c r="M21" s="46">
        <v>1.75</v>
      </c>
      <c r="N21" s="46">
        <v>1.8</v>
      </c>
      <c r="O21" s="46">
        <v>1.71</v>
      </c>
      <c r="P21" s="46">
        <v>2</v>
      </c>
      <c r="Q21" s="27"/>
      <c r="R21" s="27"/>
      <c r="S21" s="27"/>
      <c r="T21" s="27"/>
    </row>
    <row r="22" spans="1:20">
      <c r="A22" s="10">
        <v>3</v>
      </c>
      <c r="B22" s="4" t="s">
        <v>151</v>
      </c>
      <c r="C22" s="45" t="s">
        <v>156</v>
      </c>
      <c r="D22" s="36" t="s">
        <v>157</v>
      </c>
      <c r="E22" s="46">
        <v>1</v>
      </c>
      <c r="F22" s="46">
        <v>1</v>
      </c>
      <c r="G22" s="46">
        <v>1</v>
      </c>
      <c r="H22" s="46">
        <v>1</v>
      </c>
      <c r="I22" s="46">
        <v>1</v>
      </c>
      <c r="J22" s="46">
        <v>1</v>
      </c>
      <c r="K22" s="46">
        <v>1</v>
      </c>
      <c r="L22" s="46">
        <v>1</v>
      </c>
      <c r="M22" s="46">
        <v>1</v>
      </c>
      <c r="N22" s="46">
        <v>1</v>
      </c>
      <c r="O22" s="46">
        <v>1</v>
      </c>
      <c r="P22" s="46">
        <v>1</v>
      </c>
      <c r="Q22" s="27"/>
      <c r="R22" s="27"/>
      <c r="S22" s="27"/>
      <c r="T22" s="27"/>
    </row>
    <row r="23" spans="1:20">
      <c r="A23" s="10">
        <v>4</v>
      </c>
      <c r="B23" s="4" t="s">
        <v>151</v>
      </c>
      <c r="C23" s="45" t="s">
        <v>158</v>
      </c>
      <c r="D23" s="36" t="s">
        <v>159</v>
      </c>
      <c r="E23" s="22">
        <v>1</v>
      </c>
      <c r="F23" s="22">
        <v>1</v>
      </c>
      <c r="G23" s="22">
        <v>1</v>
      </c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7"/>
      <c r="R23" s="27"/>
      <c r="S23" s="27"/>
      <c r="T23" s="27"/>
    </row>
    <row r="24" spans="1:20">
      <c r="A24" s="10">
        <v>5</v>
      </c>
      <c r="B24" s="4" t="s">
        <v>151</v>
      </c>
      <c r="C24" s="45" t="s">
        <v>160</v>
      </c>
      <c r="D24" s="36" t="s">
        <v>107</v>
      </c>
      <c r="E24" s="22">
        <v>1.1599999999999999</v>
      </c>
      <c r="F24" s="22">
        <v>1.1599999999999999</v>
      </c>
      <c r="G24" s="22">
        <v>1.1599999999999999</v>
      </c>
      <c r="H24" s="22">
        <v>1.1599999999999999</v>
      </c>
      <c r="I24" s="22">
        <v>1.1599999999999999</v>
      </c>
      <c r="J24" s="22">
        <v>1.1599999999999999</v>
      </c>
      <c r="K24" s="22">
        <v>0</v>
      </c>
      <c r="L24" s="22">
        <v>0</v>
      </c>
      <c r="M24" s="22">
        <v>1.1599999999999999</v>
      </c>
      <c r="N24" s="22">
        <v>1.1599999999999999</v>
      </c>
      <c r="O24" s="22">
        <v>1.1599999999999999</v>
      </c>
      <c r="P24" s="22">
        <v>1.1599999999999999</v>
      </c>
      <c r="Q24" s="27"/>
      <c r="R24" s="27"/>
      <c r="S24" s="27"/>
      <c r="T24" s="27"/>
    </row>
    <row r="25" spans="1:20">
      <c r="A25" s="10">
        <v>6</v>
      </c>
      <c r="B25" s="4" t="s">
        <v>151</v>
      </c>
      <c r="C25" s="45" t="s">
        <v>161</v>
      </c>
      <c r="D25" s="36" t="s">
        <v>162</v>
      </c>
      <c r="E25" s="22">
        <v>2.2000000000000002</v>
      </c>
      <c r="F25" s="22">
        <v>2</v>
      </c>
      <c r="G25" s="22">
        <v>2</v>
      </c>
      <c r="H25" s="22">
        <v>1.7</v>
      </c>
      <c r="I25" s="22">
        <v>1.7</v>
      </c>
      <c r="J25" s="22">
        <v>1.6</v>
      </c>
      <c r="K25" s="22">
        <v>2</v>
      </c>
      <c r="L25" s="22">
        <v>1.8</v>
      </c>
      <c r="M25" s="22">
        <v>2</v>
      </c>
      <c r="N25" s="22">
        <v>1.7</v>
      </c>
      <c r="O25" s="22">
        <v>1.8</v>
      </c>
      <c r="P25" s="22">
        <v>2</v>
      </c>
      <c r="Q25" s="27"/>
      <c r="R25" s="27"/>
      <c r="S25" s="27"/>
      <c r="T25" s="27"/>
    </row>
    <row r="26" spans="1:20">
      <c r="A26" s="10"/>
      <c r="B26" s="4"/>
      <c r="C26" s="45" t="s">
        <v>163</v>
      </c>
      <c r="D26" s="36" t="s">
        <v>164</v>
      </c>
      <c r="E26" s="22">
        <v>1.57</v>
      </c>
      <c r="F26" s="22">
        <v>1.57</v>
      </c>
      <c r="G26" s="22">
        <v>1.57</v>
      </c>
      <c r="H26" s="22">
        <v>1.57</v>
      </c>
      <c r="I26" s="22">
        <v>1.57</v>
      </c>
      <c r="J26" s="22">
        <v>1.57</v>
      </c>
      <c r="K26" s="22">
        <v>2</v>
      </c>
      <c r="L26" s="22">
        <v>2</v>
      </c>
      <c r="M26" s="22">
        <v>1.57</v>
      </c>
      <c r="N26" s="22">
        <v>2</v>
      </c>
      <c r="O26" s="22">
        <v>1.57</v>
      </c>
      <c r="P26" s="22">
        <v>1.57</v>
      </c>
      <c r="Q26" s="27"/>
      <c r="R26" s="27"/>
      <c r="S26" s="27"/>
      <c r="T26" s="27"/>
    </row>
    <row r="27" spans="1:20">
      <c r="A27" s="10"/>
      <c r="B27" s="4"/>
      <c r="C27" s="45" t="s">
        <v>165</v>
      </c>
      <c r="D27" s="36" t="s">
        <v>166</v>
      </c>
      <c r="E27" s="22">
        <v>1.5</v>
      </c>
      <c r="F27" s="22">
        <v>1.4</v>
      </c>
      <c r="G27" s="22">
        <v>1.6</v>
      </c>
      <c r="H27" s="22">
        <v>1.5</v>
      </c>
      <c r="I27" s="22">
        <v>1.4</v>
      </c>
      <c r="J27" s="22">
        <v>1.5</v>
      </c>
      <c r="K27" s="22">
        <v>1.4</v>
      </c>
      <c r="L27" s="22">
        <v>1.5</v>
      </c>
      <c r="M27" s="22">
        <v>1.75</v>
      </c>
      <c r="N27" s="22">
        <v>1.6</v>
      </c>
      <c r="O27" s="22">
        <v>1.4</v>
      </c>
      <c r="P27" s="22">
        <v>1.4</v>
      </c>
      <c r="Q27" s="27"/>
      <c r="R27" s="27"/>
      <c r="S27" s="27"/>
      <c r="T27" s="27"/>
    </row>
    <row r="28" spans="1:20">
      <c r="A28" s="10"/>
      <c r="B28" s="4"/>
      <c r="C28" s="45" t="s">
        <v>167</v>
      </c>
      <c r="D28" s="36" t="s">
        <v>168</v>
      </c>
      <c r="E28" s="22">
        <v>1.5</v>
      </c>
      <c r="F28" s="22">
        <v>1.4</v>
      </c>
      <c r="G28" s="22">
        <v>1.6</v>
      </c>
      <c r="H28" s="22">
        <v>1.5</v>
      </c>
      <c r="I28" s="22">
        <v>1.4</v>
      </c>
      <c r="J28" s="22">
        <v>1.5</v>
      </c>
      <c r="K28" s="22">
        <v>1.4</v>
      </c>
      <c r="L28" s="22">
        <v>1.5</v>
      </c>
      <c r="M28" s="22">
        <v>1.75</v>
      </c>
      <c r="N28" s="22">
        <v>1.6</v>
      </c>
      <c r="O28" s="22">
        <v>1.4</v>
      </c>
      <c r="P28" s="22">
        <v>1.4</v>
      </c>
      <c r="Q28" s="27"/>
      <c r="R28" s="27"/>
      <c r="S28" s="27"/>
      <c r="T28" s="27"/>
    </row>
    <row r="29" spans="1:20">
      <c r="A29" s="10"/>
      <c r="B29" s="4"/>
      <c r="C29" s="45" t="s">
        <v>169</v>
      </c>
      <c r="D29" s="36" t="s">
        <v>170</v>
      </c>
      <c r="E29" s="22">
        <v>2.7</v>
      </c>
      <c r="F29" s="22">
        <v>2.6</v>
      </c>
      <c r="G29" s="22">
        <v>2.2999999999999998</v>
      </c>
      <c r="H29" s="22">
        <v>2</v>
      </c>
      <c r="I29" s="22">
        <v>1.8</v>
      </c>
      <c r="J29" s="22">
        <v>1.6</v>
      </c>
      <c r="K29" s="22">
        <v>1.4</v>
      </c>
      <c r="L29" s="22">
        <v>1.4</v>
      </c>
      <c r="M29" s="22">
        <v>1.4</v>
      </c>
      <c r="N29" s="22">
        <v>1.3</v>
      </c>
      <c r="O29" s="22">
        <v>0.8</v>
      </c>
      <c r="P29" s="22">
        <v>0.7</v>
      </c>
      <c r="Q29" s="27"/>
      <c r="R29" s="27"/>
      <c r="S29" s="27"/>
      <c r="T29" s="27"/>
    </row>
    <row r="30" spans="1:20">
      <c r="A30" s="10"/>
      <c r="B30" s="47"/>
      <c r="C30" s="48" t="s">
        <v>171</v>
      </c>
      <c r="D30" s="49" t="s">
        <v>172</v>
      </c>
      <c r="E30" s="38">
        <v>1.3</v>
      </c>
      <c r="F30" s="38">
        <v>0.83</v>
      </c>
      <c r="G30" s="38">
        <v>0.83</v>
      </c>
      <c r="H30" s="38">
        <v>1</v>
      </c>
      <c r="I30" s="38">
        <v>0.33</v>
      </c>
      <c r="J30" s="38">
        <v>1.5</v>
      </c>
      <c r="K30" s="38">
        <v>0.83</v>
      </c>
      <c r="L30" s="38">
        <v>0.33</v>
      </c>
      <c r="M30" s="38">
        <v>1</v>
      </c>
      <c r="N30" s="38">
        <v>0.83</v>
      </c>
      <c r="O30" s="38">
        <v>1.1599999999999999</v>
      </c>
      <c r="P30" s="38">
        <v>1</v>
      </c>
      <c r="Q30" s="51"/>
      <c r="R30" s="27"/>
      <c r="S30" s="27"/>
      <c r="T30" s="27"/>
    </row>
    <row r="31" spans="1:20">
      <c r="A31" s="50"/>
      <c r="B31" s="4"/>
      <c r="C31" s="45" t="s">
        <v>173</v>
      </c>
      <c r="D31" s="36" t="s">
        <v>174</v>
      </c>
      <c r="E31" s="22">
        <v>1.17</v>
      </c>
      <c r="F31" s="22">
        <v>1</v>
      </c>
      <c r="G31" s="22">
        <v>0.83</v>
      </c>
      <c r="H31" s="22">
        <v>0.33</v>
      </c>
      <c r="I31" s="22">
        <v>1</v>
      </c>
      <c r="J31" s="22">
        <v>1.17</v>
      </c>
      <c r="K31" s="22">
        <v>1.17</v>
      </c>
      <c r="L31" s="22">
        <v>0.83</v>
      </c>
      <c r="M31" s="22">
        <v>0.5</v>
      </c>
      <c r="N31" s="22">
        <v>1.17</v>
      </c>
      <c r="O31" s="22">
        <v>1</v>
      </c>
      <c r="P31" s="22">
        <v>1</v>
      </c>
      <c r="Q31" s="27"/>
      <c r="R31" s="27"/>
      <c r="S31" s="27"/>
      <c r="T31" s="27"/>
    </row>
    <row r="32" spans="1:20">
      <c r="A32" s="24"/>
      <c r="B32" s="4"/>
      <c r="C32" s="2"/>
      <c r="D32" s="26" t="s">
        <v>56</v>
      </c>
      <c r="E32" s="27">
        <f t="shared" ref="E32:T32" si="1">SUM(E20:E31)</f>
        <v>18.100000000000001</v>
      </c>
      <c r="F32" s="27">
        <f t="shared" si="1"/>
        <v>16.96</v>
      </c>
      <c r="G32" s="27">
        <f t="shared" si="1"/>
        <v>17.09</v>
      </c>
      <c r="H32" s="27">
        <f t="shared" si="1"/>
        <v>15.43</v>
      </c>
      <c r="I32" s="27">
        <f t="shared" si="1"/>
        <v>14.96</v>
      </c>
      <c r="J32" s="27">
        <f t="shared" si="1"/>
        <v>16.2</v>
      </c>
      <c r="K32" s="27">
        <f t="shared" si="1"/>
        <v>14.86</v>
      </c>
      <c r="L32" s="27">
        <f t="shared" si="1"/>
        <v>14.39</v>
      </c>
      <c r="M32" s="27">
        <f t="shared" si="1"/>
        <v>15.88</v>
      </c>
      <c r="N32" s="27">
        <f t="shared" si="1"/>
        <v>16.41</v>
      </c>
      <c r="O32" s="27">
        <f t="shared" si="1"/>
        <v>15.2</v>
      </c>
      <c r="P32" s="27">
        <f t="shared" si="1"/>
        <v>15.23</v>
      </c>
      <c r="Q32" s="27">
        <f t="shared" si="1"/>
        <v>0</v>
      </c>
      <c r="R32" s="27">
        <f t="shared" si="1"/>
        <v>0</v>
      </c>
      <c r="S32" s="27">
        <f t="shared" si="1"/>
        <v>0</v>
      </c>
      <c r="T32" s="27">
        <f t="shared" si="1"/>
        <v>0</v>
      </c>
    </row>
    <row r="33" spans="1:20">
      <c r="A33" s="28"/>
      <c r="B33" s="28"/>
      <c r="C33" s="28"/>
      <c r="D33" s="5" t="s">
        <v>57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</sheetData>
  <mergeCells count="1">
    <mergeCell ref="A1:T1"/>
  </mergeCells>
  <pageMargins left="0.2" right="0.2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T59"/>
  <sheetViews>
    <sheetView topLeftCell="A43" workbookViewId="0">
      <selection activeCell="E58" sqref="E58:T58"/>
    </sheetView>
  </sheetViews>
  <sheetFormatPr defaultColWidth="9" defaultRowHeight="15"/>
  <cols>
    <col min="1" max="1" width="3.28515625" customWidth="1"/>
    <col min="2" max="2" width="2.7109375" customWidth="1"/>
    <col min="3" max="3" width="13.140625" customWidth="1"/>
    <col min="4" max="4" width="24" customWidth="1"/>
    <col min="5" max="19" width="6" customWidth="1"/>
    <col min="20" max="20" width="7" customWidth="1"/>
  </cols>
  <sheetData>
    <row r="1" spans="1:20">
      <c r="A1" s="134" t="s">
        <v>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s="1" customFormat="1">
      <c r="A2" s="18" t="s">
        <v>149</v>
      </c>
      <c r="B2" s="18" t="s">
        <v>35</v>
      </c>
      <c r="C2" s="18" t="s">
        <v>36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150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24">
      <c r="A4" s="10" t="s">
        <v>176</v>
      </c>
      <c r="B4" s="4" t="s">
        <v>177</v>
      </c>
      <c r="C4" s="7" t="s">
        <v>178</v>
      </c>
      <c r="D4" s="8" t="s">
        <v>179</v>
      </c>
      <c r="E4" s="27">
        <v>0</v>
      </c>
      <c r="F4" s="27">
        <v>1.2</v>
      </c>
      <c r="G4" s="27">
        <v>1.2</v>
      </c>
      <c r="H4" s="27">
        <v>1.4</v>
      </c>
      <c r="I4" s="27">
        <v>2</v>
      </c>
      <c r="J4" s="27">
        <v>1.4</v>
      </c>
      <c r="K4" s="27">
        <v>1.2</v>
      </c>
      <c r="L4" s="27">
        <v>1.6</v>
      </c>
      <c r="M4" s="27">
        <v>1.6</v>
      </c>
      <c r="N4" s="27">
        <v>1.6</v>
      </c>
      <c r="O4" s="27">
        <v>1</v>
      </c>
      <c r="P4" s="27">
        <v>1.6</v>
      </c>
      <c r="Q4" s="27" t="s">
        <v>21</v>
      </c>
      <c r="R4" s="27" t="s">
        <v>21</v>
      </c>
      <c r="S4" s="27" t="s">
        <v>21</v>
      </c>
      <c r="T4" s="27" t="s">
        <v>21</v>
      </c>
    </row>
    <row r="5" spans="1:20" ht="24">
      <c r="A5" s="10" t="s">
        <v>180</v>
      </c>
      <c r="B5" s="4" t="s">
        <v>177</v>
      </c>
      <c r="C5" s="13" t="s">
        <v>181</v>
      </c>
      <c r="D5" s="13" t="s">
        <v>182</v>
      </c>
      <c r="E5" s="27">
        <v>1</v>
      </c>
      <c r="F5" s="27">
        <v>1.8</v>
      </c>
      <c r="G5" s="27">
        <v>2.4</v>
      </c>
      <c r="H5" s="27">
        <v>2.2000000000000002</v>
      </c>
      <c r="I5" s="27">
        <v>1.8</v>
      </c>
      <c r="J5" s="27">
        <v>2.4</v>
      </c>
      <c r="K5" s="27">
        <v>2.4</v>
      </c>
      <c r="L5" s="27">
        <v>2</v>
      </c>
      <c r="M5" s="27">
        <v>2</v>
      </c>
      <c r="N5" s="27">
        <v>1.8</v>
      </c>
      <c r="O5" s="27">
        <v>1.8</v>
      </c>
      <c r="P5" s="27">
        <v>1.8</v>
      </c>
      <c r="Q5" s="27" t="s">
        <v>21</v>
      </c>
      <c r="R5" s="27" t="s">
        <v>21</v>
      </c>
      <c r="S5" s="27" t="s">
        <v>21</v>
      </c>
      <c r="T5" s="27" t="s">
        <v>21</v>
      </c>
    </row>
    <row r="6" spans="1:20">
      <c r="A6" s="10">
        <v>1</v>
      </c>
      <c r="B6" s="4"/>
      <c r="D6" s="13" t="s">
        <v>183</v>
      </c>
      <c r="E6" s="27">
        <f t="shared" ref="E6:P6" si="0">AVERAGE(E4:E5)</f>
        <v>0.5</v>
      </c>
      <c r="F6" s="27">
        <f t="shared" si="0"/>
        <v>1.5</v>
      </c>
      <c r="G6" s="27">
        <f t="shared" si="0"/>
        <v>1.8</v>
      </c>
      <c r="H6" s="27">
        <f t="shared" si="0"/>
        <v>1.8</v>
      </c>
      <c r="I6" s="27">
        <f t="shared" si="0"/>
        <v>1.9</v>
      </c>
      <c r="J6" s="27">
        <f t="shared" si="0"/>
        <v>1.9</v>
      </c>
      <c r="K6" s="27">
        <f t="shared" si="0"/>
        <v>1.8</v>
      </c>
      <c r="L6" s="27">
        <f t="shared" si="0"/>
        <v>1.8</v>
      </c>
      <c r="M6" s="27">
        <f t="shared" si="0"/>
        <v>1.8</v>
      </c>
      <c r="N6" s="27">
        <f t="shared" si="0"/>
        <v>1.7</v>
      </c>
      <c r="O6" s="27">
        <f t="shared" si="0"/>
        <v>1.4</v>
      </c>
      <c r="P6" s="27">
        <f t="shared" si="0"/>
        <v>1.7</v>
      </c>
      <c r="Q6" s="27" t="s">
        <v>21</v>
      </c>
      <c r="R6" s="27" t="s">
        <v>21</v>
      </c>
      <c r="S6" s="27" t="s">
        <v>21</v>
      </c>
      <c r="T6" s="27" t="s">
        <v>21</v>
      </c>
    </row>
    <row r="7" spans="1:20" ht="24">
      <c r="A7" s="10" t="s">
        <v>184</v>
      </c>
      <c r="B7" s="4" t="s">
        <v>177</v>
      </c>
      <c r="C7" s="7" t="s">
        <v>185</v>
      </c>
      <c r="D7" s="13" t="s">
        <v>186</v>
      </c>
      <c r="E7" s="27">
        <v>1.25</v>
      </c>
      <c r="F7" s="27">
        <v>1.25</v>
      </c>
      <c r="G7" s="27">
        <v>1</v>
      </c>
      <c r="H7" s="27">
        <v>1</v>
      </c>
      <c r="I7" s="27">
        <v>1.33</v>
      </c>
      <c r="J7" s="27">
        <v>1.5</v>
      </c>
      <c r="K7" s="27">
        <v>1.5</v>
      </c>
      <c r="L7" s="27">
        <v>1.25</v>
      </c>
      <c r="M7" s="27">
        <v>0</v>
      </c>
      <c r="N7" s="27">
        <v>1.5</v>
      </c>
      <c r="O7" s="27">
        <v>1.25</v>
      </c>
      <c r="P7" s="27">
        <v>0</v>
      </c>
      <c r="Q7" s="27">
        <v>1.25</v>
      </c>
      <c r="R7" s="27">
        <v>1.25</v>
      </c>
      <c r="S7" s="27">
        <v>1.25</v>
      </c>
      <c r="T7" s="27">
        <v>1</v>
      </c>
    </row>
    <row r="8" spans="1:20" ht="24.75">
      <c r="A8" s="10" t="s">
        <v>187</v>
      </c>
      <c r="B8" s="4" t="s">
        <v>177</v>
      </c>
      <c r="C8" s="18" t="s">
        <v>188</v>
      </c>
      <c r="D8" s="39" t="s">
        <v>189</v>
      </c>
      <c r="E8" s="27">
        <v>0.5</v>
      </c>
      <c r="F8" s="27">
        <v>0.5</v>
      </c>
      <c r="G8" s="27">
        <v>0.66</v>
      </c>
      <c r="H8" s="27">
        <v>0.5</v>
      </c>
      <c r="I8" s="27">
        <v>0.83</v>
      </c>
      <c r="J8" s="27">
        <v>0.5</v>
      </c>
      <c r="K8" s="27">
        <v>0.5</v>
      </c>
      <c r="L8" s="27">
        <v>0.5</v>
      </c>
      <c r="M8" s="27">
        <v>0.83</v>
      </c>
      <c r="N8" s="27">
        <v>0.5</v>
      </c>
      <c r="O8" s="27">
        <v>0.5</v>
      </c>
      <c r="P8" s="27">
        <v>0.5</v>
      </c>
      <c r="Q8" s="27">
        <v>0.83</v>
      </c>
      <c r="R8" s="27">
        <v>0.83</v>
      </c>
      <c r="S8" s="27">
        <v>0.83</v>
      </c>
      <c r="T8" s="27">
        <v>0.83</v>
      </c>
    </row>
    <row r="9" spans="1:20">
      <c r="A9" s="10" t="s">
        <v>190</v>
      </c>
      <c r="B9" s="4" t="s">
        <v>177</v>
      </c>
      <c r="C9" s="18" t="s">
        <v>191</v>
      </c>
      <c r="D9" s="39" t="s">
        <v>192</v>
      </c>
      <c r="E9" s="27">
        <v>1.8</v>
      </c>
      <c r="F9" s="27">
        <v>1.8</v>
      </c>
      <c r="G9" s="27">
        <v>1.8</v>
      </c>
      <c r="H9" s="27">
        <v>1</v>
      </c>
      <c r="I9" s="27">
        <v>1.8</v>
      </c>
      <c r="J9" s="27">
        <v>1.8</v>
      </c>
      <c r="K9" s="27">
        <v>1.8</v>
      </c>
      <c r="L9" s="27">
        <v>1.8</v>
      </c>
      <c r="M9" s="27">
        <v>2</v>
      </c>
      <c r="N9" s="27">
        <v>1.8</v>
      </c>
      <c r="O9" s="27">
        <v>1.8</v>
      </c>
      <c r="P9" s="27">
        <v>1.8</v>
      </c>
      <c r="Q9" s="27">
        <v>1.83</v>
      </c>
      <c r="R9" s="27">
        <v>1.83</v>
      </c>
      <c r="S9" s="27">
        <v>1.83</v>
      </c>
      <c r="T9" s="27">
        <v>1.83</v>
      </c>
    </row>
    <row r="10" spans="1:20">
      <c r="A10" s="10" t="s">
        <v>193</v>
      </c>
      <c r="B10" s="4" t="s">
        <v>177</v>
      </c>
      <c r="C10" s="7" t="s">
        <v>194</v>
      </c>
      <c r="D10" s="13" t="s">
        <v>195</v>
      </c>
      <c r="E10" s="27">
        <v>2.44</v>
      </c>
      <c r="F10" s="27">
        <v>1.78</v>
      </c>
      <c r="G10" s="27">
        <v>1.56</v>
      </c>
      <c r="H10" s="27">
        <v>1.56</v>
      </c>
      <c r="I10" s="27">
        <v>1.78</v>
      </c>
      <c r="J10" s="27">
        <v>1.67</v>
      </c>
      <c r="K10" s="27">
        <v>1.78</v>
      </c>
      <c r="L10" s="27">
        <v>1.78</v>
      </c>
      <c r="M10" s="27">
        <v>2.11</v>
      </c>
      <c r="N10" s="27">
        <v>2.11</v>
      </c>
      <c r="O10" s="27">
        <v>1.78</v>
      </c>
      <c r="P10" s="27">
        <v>1.78</v>
      </c>
      <c r="Q10" s="27">
        <v>2.56</v>
      </c>
      <c r="R10" s="27">
        <v>2.2200000000000002</v>
      </c>
      <c r="S10" s="27">
        <v>1.67</v>
      </c>
      <c r="T10" s="27">
        <v>1.33</v>
      </c>
    </row>
    <row r="11" spans="1:20">
      <c r="A11" s="10" t="s">
        <v>196</v>
      </c>
      <c r="B11" s="4" t="s">
        <v>177</v>
      </c>
      <c r="C11" s="7" t="s">
        <v>197</v>
      </c>
      <c r="D11" s="40" t="s">
        <v>198</v>
      </c>
      <c r="E11" s="27">
        <v>2</v>
      </c>
      <c r="F11" s="27">
        <v>2</v>
      </c>
      <c r="G11" s="27">
        <v>2</v>
      </c>
      <c r="H11" s="27">
        <v>2</v>
      </c>
      <c r="I11" s="27">
        <v>2</v>
      </c>
      <c r="J11" s="27">
        <v>2</v>
      </c>
      <c r="K11" s="27">
        <v>2</v>
      </c>
      <c r="L11" s="27">
        <v>2</v>
      </c>
      <c r="M11" s="27">
        <v>2</v>
      </c>
      <c r="N11" s="27">
        <v>2</v>
      </c>
      <c r="O11" s="27">
        <v>2</v>
      </c>
      <c r="P11" s="27">
        <v>2</v>
      </c>
      <c r="Q11" s="27">
        <v>2</v>
      </c>
      <c r="R11" s="27">
        <v>2</v>
      </c>
      <c r="S11" s="27">
        <v>2</v>
      </c>
      <c r="T11" s="27">
        <v>2</v>
      </c>
    </row>
    <row r="12" spans="1:20">
      <c r="A12" s="10">
        <v>2</v>
      </c>
      <c r="B12" s="4"/>
      <c r="C12" s="7"/>
      <c r="D12" s="13" t="s">
        <v>199</v>
      </c>
      <c r="E12" s="27">
        <f t="shared" ref="E12:T12" si="1">AVERAGE(E7:E11)</f>
        <v>1.5980000000000001</v>
      </c>
      <c r="F12" s="27">
        <f t="shared" si="1"/>
        <v>1.466</v>
      </c>
      <c r="G12" s="27">
        <f t="shared" si="1"/>
        <v>1.4039999999999999</v>
      </c>
      <c r="H12" s="27">
        <f t="shared" si="1"/>
        <v>1.212</v>
      </c>
      <c r="I12" s="27">
        <f t="shared" si="1"/>
        <v>1.548</v>
      </c>
      <c r="J12" s="27">
        <f t="shared" si="1"/>
        <v>1.494</v>
      </c>
      <c r="K12" s="27">
        <f t="shared" si="1"/>
        <v>1.516</v>
      </c>
      <c r="L12" s="27">
        <f t="shared" si="1"/>
        <v>1.466</v>
      </c>
      <c r="M12" s="27">
        <f t="shared" si="1"/>
        <v>1.3879999999999999</v>
      </c>
      <c r="N12" s="27">
        <f t="shared" si="1"/>
        <v>1.5820000000000001</v>
      </c>
      <c r="O12" s="27">
        <f t="shared" si="1"/>
        <v>1.466</v>
      </c>
      <c r="P12" s="27">
        <f t="shared" si="1"/>
        <v>1.216</v>
      </c>
      <c r="Q12" s="27">
        <f t="shared" si="1"/>
        <v>1.694</v>
      </c>
      <c r="R12" s="27">
        <f t="shared" si="1"/>
        <v>1.6259999999999999</v>
      </c>
      <c r="S12" s="27">
        <f t="shared" si="1"/>
        <v>1.516</v>
      </c>
      <c r="T12" s="27">
        <f t="shared" si="1"/>
        <v>1.3979999999999999</v>
      </c>
    </row>
    <row r="13" spans="1:20">
      <c r="A13" s="10" t="s">
        <v>200</v>
      </c>
      <c r="B13" s="4" t="s">
        <v>177</v>
      </c>
      <c r="C13" s="7" t="s">
        <v>201</v>
      </c>
      <c r="D13" s="13" t="s">
        <v>202</v>
      </c>
      <c r="E13" s="27">
        <v>1.8</v>
      </c>
      <c r="F13" s="27">
        <v>2</v>
      </c>
      <c r="G13" s="27">
        <v>1.6</v>
      </c>
      <c r="H13" s="27">
        <v>2</v>
      </c>
      <c r="I13" s="27">
        <v>1.8</v>
      </c>
      <c r="J13" s="27">
        <v>2</v>
      </c>
      <c r="K13" s="27">
        <v>1.6</v>
      </c>
      <c r="L13" s="27">
        <v>2</v>
      </c>
      <c r="M13" s="27">
        <v>1.6</v>
      </c>
      <c r="N13" s="27">
        <v>1</v>
      </c>
      <c r="O13" s="27">
        <v>1.6</v>
      </c>
      <c r="P13" s="27">
        <v>1.6</v>
      </c>
      <c r="Q13" s="27">
        <v>1.8</v>
      </c>
      <c r="R13" s="27">
        <v>2</v>
      </c>
      <c r="S13" s="27">
        <v>1.8</v>
      </c>
      <c r="T13" s="27">
        <v>1.5</v>
      </c>
    </row>
    <row r="14" spans="1:20">
      <c r="A14" s="10" t="s">
        <v>203</v>
      </c>
      <c r="B14" s="4" t="s">
        <v>177</v>
      </c>
      <c r="C14" s="41" t="s">
        <v>204</v>
      </c>
      <c r="D14" s="8" t="s">
        <v>205</v>
      </c>
      <c r="E14" s="27">
        <v>1.5</v>
      </c>
      <c r="F14" s="27">
        <v>1.2</v>
      </c>
      <c r="G14" s="27">
        <v>1</v>
      </c>
      <c r="H14" s="27">
        <v>1.2</v>
      </c>
      <c r="I14" s="27">
        <v>1</v>
      </c>
      <c r="J14" s="27">
        <v>1</v>
      </c>
      <c r="K14" s="27">
        <v>1</v>
      </c>
      <c r="L14" s="27">
        <v>0.8</v>
      </c>
      <c r="M14" s="27">
        <v>1.1000000000000001</v>
      </c>
      <c r="N14" s="27">
        <v>0.8</v>
      </c>
      <c r="O14" s="27">
        <v>1</v>
      </c>
      <c r="P14" s="27">
        <v>0.8</v>
      </c>
      <c r="Q14" s="27">
        <v>1.1000000000000001</v>
      </c>
      <c r="R14" s="27">
        <v>0.8</v>
      </c>
      <c r="S14" s="27">
        <v>1.3</v>
      </c>
      <c r="T14" s="27">
        <v>1.1000000000000001</v>
      </c>
    </row>
    <row r="15" spans="1:20" ht="24">
      <c r="A15" s="10" t="s">
        <v>206</v>
      </c>
      <c r="B15" s="4" t="s">
        <v>177</v>
      </c>
      <c r="C15" s="13" t="s">
        <v>207</v>
      </c>
      <c r="D15" s="13" t="s">
        <v>208</v>
      </c>
      <c r="E15" s="27">
        <v>1.57</v>
      </c>
      <c r="F15" s="27">
        <v>1.43</v>
      </c>
      <c r="G15" s="27">
        <v>1.57</v>
      </c>
      <c r="H15" s="27">
        <v>1.1399999999999999</v>
      </c>
      <c r="I15" s="27">
        <v>1.43</v>
      </c>
      <c r="J15" s="27">
        <v>1.86</v>
      </c>
      <c r="K15" s="27">
        <v>1.29</v>
      </c>
      <c r="L15" s="27">
        <v>1.43</v>
      </c>
      <c r="M15" s="27">
        <v>1.1399999999999999</v>
      </c>
      <c r="N15" s="27">
        <v>1.86</v>
      </c>
      <c r="O15" s="27">
        <v>1.29</v>
      </c>
      <c r="P15" s="27">
        <v>1.1399999999999999</v>
      </c>
      <c r="Q15" s="27">
        <v>1.6</v>
      </c>
      <c r="R15" s="27">
        <v>1.3</v>
      </c>
      <c r="S15" s="27">
        <v>1.3</v>
      </c>
      <c r="T15" s="27">
        <v>1</v>
      </c>
    </row>
    <row r="16" spans="1:20">
      <c r="A16" s="10" t="s">
        <v>209</v>
      </c>
      <c r="B16" s="4" t="s">
        <v>177</v>
      </c>
      <c r="C16" s="7" t="s">
        <v>210</v>
      </c>
      <c r="D16" s="13" t="s">
        <v>211</v>
      </c>
      <c r="E16" s="27">
        <v>2.2000000000000002</v>
      </c>
      <c r="F16" s="27">
        <v>1.7</v>
      </c>
      <c r="G16" s="27">
        <v>1.5</v>
      </c>
      <c r="H16" s="27">
        <v>1.6</v>
      </c>
      <c r="I16" s="27">
        <v>1.3</v>
      </c>
      <c r="J16" s="27">
        <v>1.3</v>
      </c>
      <c r="K16" s="27">
        <v>1.3</v>
      </c>
      <c r="L16" s="27">
        <v>1.2</v>
      </c>
      <c r="M16" s="27">
        <v>1.1000000000000001</v>
      </c>
      <c r="N16" s="27">
        <v>0.5</v>
      </c>
      <c r="O16" s="27">
        <v>1.1000000000000001</v>
      </c>
      <c r="P16" s="27">
        <v>2.2000000000000002</v>
      </c>
      <c r="Q16" s="27">
        <v>2.5</v>
      </c>
      <c r="R16" s="27">
        <v>1.8</v>
      </c>
      <c r="S16" s="27">
        <v>1.4</v>
      </c>
      <c r="T16" s="27">
        <v>1.7</v>
      </c>
    </row>
    <row r="17" spans="1:20">
      <c r="A17" s="10" t="s">
        <v>212</v>
      </c>
      <c r="B17" s="4" t="s">
        <v>177</v>
      </c>
      <c r="C17" s="7" t="s">
        <v>213</v>
      </c>
      <c r="D17" s="13" t="s">
        <v>214</v>
      </c>
      <c r="E17" s="27">
        <v>1.57</v>
      </c>
      <c r="F17" s="27">
        <v>0.86</v>
      </c>
      <c r="G17" s="27">
        <v>1.29</v>
      </c>
      <c r="H17" s="27">
        <v>1</v>
      </c>
      <c r="I17" s="27">
        <v>1.29</v>
      </c>
      <c r="J17" s="27">
        <v>0.86</v>
      </c>
      <c r="K17" s="27">
        <v>1.29</v>
      </c>
      <c r="L17" s="27">
        <v>1.57</v>
      </c>
      <c r="M17" s="27">
        <v>0.56999999999999995</v>
      </c>
      <c r="N17" s="27">
        <v>1.57</v>
      </c>
      <c r="O17" s="27">
        <v>1.43</v>
      </c>
      <c r="P17" s="27">
        <v>0.86</v>
      </c>
      <c r="Q17" s="27">
        <v>1.6</v>
      </c>
      <c r="R17" s="27">
        <v>0.7</v>
      </c>
      <c r="S17" s="27">
        <v>1.6</v>
      </c>
      <c r="T17" s="27">
        <v>1.6</v>
      </c>
    </row>
    <row r="18" spans="1:20" ht="24">
      <c r="A18" s="10" t="s">
        <v>215</v>
      </c>
      <c r="B18" s="4" t="s">
        <v>177</v>
      </c>
      <c r="C18" s="13" t="s">
        <v>216</v>
      </c>
      <c r="D18" s="13" t="s">
        <v>217</v>
      </c>
      <c r="E18" s="27">
        <v>1.6</v>
      </c>
      <c r="F18" s="27">
        <v>1.1599999999999999</v>
      </c>
      <c r="G18" s="27">
        <v>1.1599999999999999</v>
      </c>
      <c r="H18" s="27">
        <v>1.2</v>
      </c>
      <c r="I18" s="27">
        <v>1.1599999999999999</v>
      </c>
      <c r="J18" s="27">
        <v>1.6</v>
      </c>
      <c r="K18" s="27">
        <v>1.6</v>
      </c>
      <c r="L18" s="27">
        <v>1.1599999999999999</v>
      </c>
      <c r="M18" s="27">
        <v>1.1599999999999999</v>
      </c>
      <c r="N18" s="27">
        <v>1.6</v>
      </c>
      <c r="O18" s="27">
        <v>1.6</v>
      </c>
      <c r="P18" s="27">
        <v>1.3</v>
      </c>
      <c r="Q18" s="27">
        <v>1.6</v>
      </c>
      <c r="R18" s="27">
        <v>1.3</v>
      </c>
      <c r="S18" s="27">
        <v>1.3</v>
      </c>
      <c r="T18" s="27">
        <v>1</v>
      </c>
    </row>
    <row r="19" spans="1:20">
      <c r="A19" s="10">
        <v>3</v>
      </c>
      <c r="B19" s="4"/>
      <c r="C19" s="13"/>
      <c r="D19" s="13" t="s">
        <v>218</v>
      </c>
      <c r="E19" s="27">
        <f t="shared" ref="E19:T19" si="2">AVERAGE(E13:E18)</f>
        <v>1.7066666666666701</v>
      </c>
      <c r="F19" s="27">
        <f t="shared" si="2"/>
        <v>1.3916666666666699</v>
      </c>
      <c r="G19" s="27">
        <f t="shared" si="2"/>
        <v>1.3533333333333299</v>
      </c>
      <c r="H19" s="27">
        <f t="shared" si="2"/>
        <v>1.35666666666667</v>
      </c>
      <c r="I19" s="27">
        <f t="shared" si="2"/>
        <v>1.33</v>
      </c>
      <c r="J19" s="27">
        <f t="shared" si="2"/>
        <v>1.4366666666666701</v>
      </c>
      <c r="K19" s="27">
        <f t="shared" si="2"/>
        <v>1.34666666666667</v>
      </c>
      <c r="L19" s="27">
        <f t="shared" si="2"/>
        <v>1.36</v>
      </c>
      <c r="M19" s="27">
        <f t="shared" si="2"/>
        <v>1.1116666666666699</v>
      </c>
      <c r="N19" s="27">
        <f t="shared" si="2"/>
        <v>1.22166666666667</v>
      </c>
      <c r="O19" s="27">
        <f t="shared" si="2"/>
        <v>1.33666666666667</v>
      </c>
      <c r="P19" s="27">
        <f t="shared" si="2"/>
        <v>1.31666666666667</v>
      </c>
      <c r="Q19" s="27">
        <f t="shared" si="2"/>
        <v>1.7</v>
      </c>
      <c r="R19" s="27">
        <f t="shared" si="2"/>
        <v>1.31666666666667</v>
      </c>
      <c r="S19" s="27">
        <f t="shared" si="2"/>
        <v>1.45</v>
      </c>
      <c r="T19" s="27">
        <f t="shared" si="2"/>
        <v>1.31666666666667</v>
      </c>
    </row>
    <row r="20" spans="1:20">
      <c r="A20" s="10" t="s">
        <v>219</v>
      </c>
      <c r="B20" s="4" t="s">
        <v>177</v>
      </c>
      <c r="C20" s="18" t="s">
        <v>220</v>
      </c>
      <c r="D20" s="39" t="s">
        <v>221</v>
      </c>
      <c r="E20" s="27">
        <v>1.2</v>
      </c>
      <c r="F20" s="27">
        <v>1.2</v>
      </c>
      <c r="G20" s="27">
        <v>1.2</v>
      </c>
      <c r="H20" s="27">
        <v>1.2</v>
      </c>
      <c r="I20" s="27">
        <v>1.2</v>
      </c>
      <c r="J20" s="27">
        <v>1.2</v>
      </c>
      <c r="K20" s="27">
        <v>1.2</v>
      </c>
      <c r="L20" s="27">
        <v>1.2</v>
      </c>
      <c r="M20" s="27">
        <v>1.2</v>
      </c>
      <c r="N20" s="27">
        <v>1.2</v>
      </c>
      <c r="O20" s="27">
        <v>1.2</v>
      </c>
      <c r="P20" s="27">
        <v>1.2</v>
      </c>
      <c r="Q20" s="27">
        <v>1.2</v>
      </c>
      <c r="R20" s="27">
        <v>1.2</v>
      </c>
      <c r="S20" s="27">
        <v>1.2</v>
      </c>
      <c r="T20" s="27">
        <v>1.2</v>
      </c>
    </row>
    <row r="21" spans="1:20" ht="24.75">
      <c r="A21" s="10" t="s">
        <v>222</v>
      </c>
      <c r="B21" s="4" t="s">
        <v>177</v>
      </c>
      <c r="C21" s="18" t="s">
        <v>223</v>
      </c>
      <c r="D21" s="39" t="s">
        <v>224</v>
      </c>
      <c r="E21" s="27">
        <v>0.6</v>
      </c>
      <c r="F21" s="27">
        <v>0.6</v>
      </c>
      <c r="G21" s="27">
        <v>0.8</v>
      </c>
      <c r="H21" s="27">
        <v>0.6</v>
      </c>
      <c r="I21" s="27">
        <v>1</v>
      </c>
      <c r="J21" s="27">
        <v>0.6</v>
      </c>
      <c r="K21" s="27">
        <v>1</v>
      </c>
      <c r="L21" s="27">
        <v>0.6</v>
      </c>
      <c r="M21" s="27">
        <v>0.6</v>
      </c>
      <c r="N21" s="27">
        <v>0.6</v>
      </c>
      <c r="O21" s="27">
        <v>0.6</v>
      </c>
      <c r="P21" s="27">
        <v>0.68</v>
      </c>
      <c r="Q21" s="27">
        <v>0.8</v>
      </c>
      <c r="R21" s="27">
        <v>0.8</v>
      </c>
      <c r="S21" s="27">
        <v>1.2</v>
      </c>
      <c r="T21" s="27">
        <v>1</v>
      </c>
    </row>
    <row r="22" spans="1:20" ht="24.75">
      <c r="A22" s="10" t="s">
        <v>225</v>
      </c>
      <c r="B22" s="4" t="s">
        <v>177</v>
      </c>
      <c r="C22" s="18" t="s">
        <v>226</v>
      </c>
      <c r="D22" s="39" t="s">
        <v>227</v>
      </c>
      <c r="E22" s="27">
        <v>0.4</v>
      </c>
      <c r="F22" s="27">
        <v>0.4</v>
      </c>
      <c r="G22" s="27">
        <v>0.6</v>
      </c>
      <c r="H22" s="27">
        <v>0.6</v>
      </c>
      <c r="I22" s="27">
        <v>0.2</v>
      </c>
      <c r="J22" s="27">
        <v>0.2</v>
      </c>
      <c r="K22" s="27">
        <v>0.2</v>
      </c>
      <c r="L22" s="27">
        <v>0.2</v>
      </c>
      <c r="M22" s="27">
        <v>0.2</v>
      </c>
      <c r="N22" s="27">
        <v>0.2</v>
      </c>
      <c r="O22" s="27">
        <v>0.4</v>
      </c>
      <c r="P22" s="27">
        <v>0.2</v>
      </c>
      <c r="Q22" s="27">
        <v>0.2</v>
      </c>
      <c r="R22" s="27">
        <v>0.2</v>
      </c>
      <c r="S22" s="27">
        <v>0.4</v>
      </c>
      <c r="T22" s="27">
        <v>0.2</v>
      </c>
    </row>
    <row r="23" spans="1:20">
      <c r="A23" s="10" t="s">
        <v>228</v>
      </c>
      <c r="B23" s="4" t="s">
        <v>177</v>
      </c>
      <c r="C23" s="31" t="s">
        <v>229</v>
      </c>
      <c r="D23" s="31" t="s">
        <v>230</v>
      </c>
      <c r="E23" s="27">
        <v>1.37</v>
      </c>
      <c r="F23" s="27">
        <v>1.25</v>
      </c>
      <c r="G23" s="27">
        <v>0.62</v>
      </c>
      <c r="H23" s="27">
        <v>0.87</v>
      </c>
      <c r="I23" s="27">
        <v>0.87</v>
      </c>
      <c r="J23" s="27">
        <v>0.87</v>
      </c>
      <c r="K23" s="27">
        <v>0.37</v>
      </c>
      <c r="L23" s="27">
        <v>0.87</v>
      </c>
      <c r="M23" s="27">
        <v>0.5</v>
      </c>
      <c r="N23" s="27">
        <v>0.75</v>
      </c>
      <c r="O23" s="27">
        <v>1</v>
      </c>
      <c r="P23" s="27">
        <v>0.5</v>
      </c>
      <c r="Q23" s="27">
        <v>0.87</v>
      </c>
      <c r="R23" s="27">
        <v>1</v>
      </c>
      <c r="S23" s="27">
        <v>1.6</v>
      </c>
      <c r="T23" s="27">
        <v>0.62</v>
      </c>
    </row>
    <row r="24" spans="1:20" ht="24">
      <c r="A24" s="10" t="s">
        <v>231</v>
      </c>
      <c r="B24" s="4" t="s">
        <v>177</v>
      </c>
      <c r="C24" s="13" t="s">
        <v>232</v>
      </c>
      <c r="D24" s="13" t="s">
        <v>233</v>
      </c>
      <c r="E24" s="27">
        <v>2.5</v>
      </c>
      <c r="F24" s="27">
        <v>2</v>
      </c>
      <c r="G24" s="27">
        <v>2</v>
      </c>
      <c r="H24" s="27">
        <v>1.5</v>
      </c>
      <c r="I24" s="27">
        <v>1.83</v>
      </c>
      <c r="J24" s="27">
        <v>1.6</v>
      </c>
      <c r="K24" s="27">
        <v>1.83</v>
      </c>
      <c r="L24" s="27">
        <v>2</v>
      </c>
      <c r="M24" s="27">
        <v>1</v>
      </c>
      <c r="N24" s="27">
        <v>1</v>
      </c>
      <c r="O24" s="27">
        <v>1.5</v>
      </c>
      <c r="P24" s="27">
        <v>1.1599999999999999</v>
      </c>
      <c r="Q24" s="27">
        <v>2.5</v>
      </c>
      <c r="R24" s="27">
        <v>2.5</v>
      </c>
      <c r="S24" s="27">
        <v>2</v>
      </c>
      <c r="T24" s="27">
        <v>2</v>
      </c>
    </row>
    <row r="25" spans="1:20" ht="24">
      <c r="A25" s="10" t="s">
        <v>234</v>
      </c>
      <c r="B25" s="4" t="s">
        <v>177</v>
      </c>
      <c r="C25" s="7" t="s">
        <v>235</v>
      </c>
      <c r="D25" s="13" t="s">
        <v>236</v>
      </c>
      <c r="E25" s="27">
        <v>1.2</v>
      </c>
      <c r="F25" s="27">
        <v>1.2</v>
      </c>
      <c r="G25" s="27">
        <v>1.2</v>
      </c>
      <c r="H25" s="27">
        <v>1.2</v>
      </c>
      <c r="I25" s="27">
        <v>1.2</v>
      </c>
      <c r="J25" s="27">
        <v>0</v>
      </c>
      <c r="K25" s="27">
        <v>0</v>
      </c>
      <c r="L25" s="27">
        <v>0</v>
      </c>
      <c r="M25" s="27">
        <v>0</v>
      </c>
      <c r="N25" s="27">
        <v>1.2</v>
      </c>
      <c r="O25" s="27">
        <v>0</v>
      </c>
      <c r="P25" s="27">
        <v>1.2</v>
      </c>
      <c r="Q25" s="27">
        <v>1.2</v>
      </c>
      <c r="R25" s="27">
        <v>1.2</v>
      </c>
      <c r="S25" s="27">
        <v>1.2</v>
      </c>
      <c r="T25" s="27">
        <v>1</v>
      </c>
    </row>
    <row r="26" spans="1:20">
      <c r="A26" s="10">
        <v>4</v>
      </c>
      <c r="B26" s="4"/>
      <c r="C26" s="7"/>
      <c r="D26" s="13" t="s">
        <v>237</v>
      </c>
      <c r="E26" s="27">
        <f t="shared" ref="E26:T26" si="3">AVERAGE(E20:E25)</f>
        <v>1.21166666666667</v>
      </c>
      <c r="F26" s="27">
        <f t="shared" si="3"/>
        <v>1.1083333333333301</v>
      </c>
      <c r="G26" s="27">
        <f t="shared" si="3"/>
        <v>1.07</v>
      </c>
      <c r="H26" s="27">
        <f t="shared" si="3"/>
        <v>0.995</v>
      </c>
      <c r="I26" s="27">
        <f t="shared" si="3"/>
        <v>1.05</v>
      </c>
      <c r="J26" s="27">
        <f t="shared" si="3"/>
        <v>0.745</v>
      </c>
      <c r="K26" s="27">
        <f t="shared" si="3"/>
        <v>0.76666666666666705</v>
      </c>
      <c r="L26" s="27">
        <f t="shared" si="3"/>
        <v>0.81166666666666698</v>
      </c>
      <c r="M26" s="27">
        <f t="shared" si="3"/>
        <v>0.58333333333333304</v>
      </c>
      <c r="N26" s="27">
        <f t="shared" si="3"/>
        <v>0.82499999999999996</v>
      </c>
      <c r="O26" s="27">
        <f t="shared" si="3"/>
        <v>0.78333333333333299</v>
      </c>
      <c r="P26" s="27">
        <f t="shared" si="3"/>
        <v>0.82333333333333303</v>
      </c>
      <c r="Q26" s="27">
        <f t="shared" si="3"/>
        <v>1.1283333333333301</v>
      </c>
      <c r="R26" s="27">
        <f t="shared" si="3"/>
        <v>1.1499999999999999</v>
      </c>
      <c r="S26" s="27">
        <f t="shared" si="3"/>
        <v>1.2666666666666699</v>
      </c>
      <c r="T26" s="27">
        <f t="shared" si="3"/>
        <v>1.0033333333333301</v>
      </c>
    </row>
    <row r="27" spans="1:20">
      <c r="A27" s="10">
        <v>5</v>
      </c>
      <c r="B27" s="4" t="s">
        <v>177</v>
      </c>
      <c r="C27" s="7" t="s">
        <v>238</v>
      </c>
      <c r="D27" s="13" t="s">
        <v>239</v>
      </c>
      <c r="E27" s="27">
        <v>1.83</v>
      </c>
      <c r="F27" s="27">
        <v>2.5</v>
      </c>
      <c r="G27" s="27">
        <v>1.83</v>
      </c>
      <c r="H27" s="27">
        <v>2.33</v>
      </c>
      <c r="I27" s="27">
        <v>2.83</v>
      </c>
      <c r="J27" s="27">
        <v>2</v>
      </c>
      <c r="K27" s="27">
        <v>2.33</v>
      </c>
      <c r="L27" s="27">
        <v>1.5</v>
      </c>
      <c r="M27" s="27">
        <v>2.33</v>
      </c>
      <c r="N27" s="27">
        <v>2.33</v>
      </c>
      <c r="O27" s="27">
        <v>2.33</v>
      </c>
      <c r="P27" s="27">
        <v>5.56</v>
      </c>
      <c r="Q27" s="27">
        <v>2.33</v>
      </c>
      <c r="R27" s="27">
        <v>1.5</v>
      </c>
      <c r="S27" s="27">
        <v>1.83</v>
      </c>
      <c r="T27" s="27">
        <v>2.33</v>
      </c>
    </row>
    <row r="28" spans="1:20" ht="24.75">
      <c r="A28" s="24"/>
      <c r="B28" s="4"/>
      <c r="C28" s="2"/>
      <c r="D28" s="26" t="s">
        <v>240</v>
      </c>
      <c r="E28" s="27">
        <f>SUM(E4:E27)</f>
        <v>33.346333333333298</v>
      </c>
      <c r="F28" s="27">
        <f t="shared" ref="F28:T28" si="4">SUM(F4:F27)</f>
        <v>33.295999999999999</v>
      </c>
      <c r="G28" s="27">
        <f t="shared" si="4"/>
        <v>32.617333333333299</v>
      </c>
      <c r="H28" s="27">
        <f t="shared" si="4"/>
        <v>31.4636666666667</v>
      </c>
      <c r="I28" s="27">
        <f t="shared" si="4"/>
        <v>34.478000000000002</v>
      </c>
      <c r="J28" s="27">
        <f t="shared" si="4"/>
        <v>31.935666666666702</v>
      </c>
      <c r="K28" s="27">
        <f t="shared" si="4"/>
        <v>31.619333333333302</v>
      </c>
      <c r="L28" s="27">
        <f t="shared" si="4"/>
        <v>30.897666666666701</v>
      </c>
      <c r="M28" s="27">
        <f t="shared" si="4"/>
        <v>27.922999999999998</v>
      </c>
      <c r="N28" s="27">
        <f t="shared" si="4"/>
        <v>31.248666666666701</v>
      </c>
      <c r="O28" s="27">
        <f t="shared" si="4"/>
        <v>30.166</v>
      </c>
      <c r="P28" s="27">
        <f t="shared" si="4"/>
        <v>32.936</v>
      </c>
      <c r="Q28" s="27">
        <f t="shared" si="4"/>
        <v>32.292333333333303</v>
      </c>
      <c r="R28" s="27">
        <f t="shared" si="4"/>
        <v>28.522666666666701</v>
      </c>
      <c r="S28" s="27">
        <f t="shared" si="4"/>
        <v>29.9426666666667</v>
      </c>
      <c r="T28" s="27">
        <f t="shared" si="4"/>
        <v>26.957999999999998</v>
      </c>
    </row>
    <row r="29" spans="1:20" ht="24">
      <c r="A29" s="28"/>
      <c r="B29" s="28"/>
      <c r="C29" s="28"/>
      <c r="D29" s="5" t="s">
        <v>57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ht="15.75">
      <c r="A30" s="42"/>
      <c r="B30" s="42"/>
      <c r="C30" s="42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>
      <c r="A31" s="134" t="s">
        <v>33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1:20">
      <c r="A32" s="18" t="s">
        <v>149</v>
      </c>
      <c r="B32" s="18" t="s">
        <v>35</v>
      </c>
      <c r="C32" s="18" t="s">
        <v>36</v>
      </c>
      <c r="D32" s="18" t="s">
        <v>2</v>
      </c>
      <c r="E32" s="18" t="s">
        <v>3</v>
      </c>
      <c r="F32" s="18" t="s">
        <v>4</v>
      </c>
      <c r="G32" s="18" t="s">
        <v>5</v>
      </c>
      <c r="H32" s="18" t="s">
        <v>6</v>
      </c>
      <c r="I32" s="18" t="s">
        <v>7</v>
      </c>
      <c r="J32" s="18" t="s">
        <v>8</v>
      </c>
      <c r="K32" s="18" t="s">
        <v>9</v>
      </c>
      <c r="L32" s="18" t="s">
        <v>10</v>
      </c>
      <c r="M32" s="18" t="s">
        <v>11</v>
      </c>
      <c r="N32" s="18" t="s">
        <v>12</v>
      </c>
      <c r="O32" s="18" t="s">
        <v>13</v>
      </c>
      <c r="P32" s="18" t="s">
        <v>14</v>
      </c>
      <c r="Q32" s="18" t="s">
        <v>15</v>
      </c>
      <c r="R32" s="18" t="s">
        <v>16</v>
      </c>
      <c r="S32" s="18" t="s">
        <v>17</v>
      </c>
      <c r="T32" s="18" t="s">
        <v>18</v>
      </c>
    </row>
    <row r="33" spans="1:20">
      <c r="A33" s="10"/>
      <c r="B33" s="4"/>
      <c r="C33" s="4"/>
      <c r="D33" s="154" t="s">
        <v>175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24">
      <c r="A34" s="10" t="s">
        <v>176</v>
      </c>
      <c r="B34" s="4" t="s">
        <v>177</v>
      </c>
      <c r="C34" s="7" t="s">
        <v>178</v>
      </c>
      <c r="D34" s="8" t="s">
        <v>179</v>
      </c>
      <c r="E34" s="27">
        <v>0</v>
      </c>
      <c r="F34" s="27">
        <v>1.2</v>
      </c>
      <c r="G34" s="27">
        <v>1.2</v>
      </c>
      <c r="H34" s="27">
        <v>1.4</v>
      </c>
      <c r="I34" s="27">
        <v>2</v>
      </c>
      <c r="J34" s="27">
        <v>1.4</v>
      </c>
      <c r="K34" s="27">
        <v>1.2</v>
      </c>
      <c r="L34" s="27">
        <v>1.6</v>
      </c>
      <c r="M34" s="27">
        <v>1.6</v>
      </c>
      <c r="N34" s="27">
        <v>1.6</v>
      </c>
      <c r="O34" s="27">
        <v>1</v>
      </c>
      <c r="P34" s="27">
        <v>1.6</v>
      </c>
      <c r="Q34" s="27" t="s">
        <v>21</v>
      </c>
      <c r="R34" s="27" t="s">
        <v>21</v>
      </c>
      <c r="S34" s="27" t="s">
        <v>21</v>
      </c>
      <c r="T34" s="27" t="s">
        <v>21</v>
      </c>
    </row>
    <row r="35" spans="1:20" ht="24">
      <c r="A35" s="10" t="s">
        <v>180</v>
      </c>
      <c r="B35" s="4" t="s">
        <v>177</v>
      </c>
      <c r="C35" s="13" t="s">
        <v>181</v>
      </c>
      <c r="D35" s="13" t="s">
        <v>182</v>
      </c>
      <c r="E35" s="27">
        <v>1</v>
      </c>
      <c r="F35" s="27">
        <v>1.8</v>
      </c>
      <c r="G35" s="27">
        <v>2.4</v>
      </c>
      <c r="H35" s="27">
        <v>2.2000000000000002</v>
      </c>
      <c r="I35" s="27">
        <v>1.8</v>
      </c>
      <c r="J35" s="27">
        <v>2.4</v>
      </c>
      <c r="K35" s="27">
        <v>2.4</v>
      </c>
      <c r="L35" s="27">
        <v>2</v>
      </c>
      <c r="M35" s="27">
        <v>2</v>
      </c>
      <c r="N35" s="27">
        <v>1.8</v>
      </c>
      <c r="O35" s="27">
        <v>1.8</v>
      </c>
      <c r="P35" s="27">
        <v>1.8</v>
      </c>
      <c r="Q35" s="27" t="s">
        <v>21</v>
      </c>
      <c r="R35" s="27" t="s">
        <v>21</v>
      </c>
      <c r="S35" s="27" t="s">
        <v>21</v>
      </c>
      <c r="T35" s="27" t="s">
        <v>21</v>
      </c>
    </row>
    <row r="36" spans="1:20">
      <c r="A36" s="10">
        <v>1</v>
      </c>
      <c r="B36" s="4"/>
      <c r="D36" s="13" t="s">
        <v>183</v>
      </c>
      <c r="E36" s="27">
        <f t="shared" ref="E36:P36" si="5">AVERAGE(E34:E35)</f>
        <v>0.5</v>
      </c>
      <c r="F36" s="27">
        <f t="shared" si="5"/>
        <v>1.5</v>
      </c>
      <c r="G36" s="27">
        <f t="shared" si="5"/>
        <v>1.8</v>
      </c>
      <c r="H36" s="27">
        <f t="shared" si="5"/>
        <v>1.8</v>
      </c>
      <c r="I36" s="27">
        <f t="shared" si="5"/>
        <v>1.9</v>
      </c>
      <c r="J36" s="27">
        <f t="shared" si="5"/>
        <v>1.9</v>
      </c>
      <c r="K36" s="27">
        <f t="shared" si="5"/>
        <v>1.8</v>
      </c>
      <c r="L36" s="27">
        <f t="shared" si="5"/>
        <v>1.8</v>
      </c>
      <c r="M36" s="27">
        <f t="shared" si="5"/>
        <v>1.8</v>
      </c>
      <c r="N36" s="27">
        <f t="shared" si="5"/>
        <v>1.7</v>
      </c>
      <c r="O36" s="27">
        <f t="shared" si="5"/>
        <v>1.4</v>
      </c>
      <c r="P36" s="27">
        <f t="shared" si="5"/>
        <v>1.7</v>
      </c>
      <c r="Q36" s="27" t="s">
        <v>21</v>
      </c>
      <c r="R36" s="27" t="s">
        <v>21</v>
      </c>
      <c r="S36" s="27" t="s">
        <v>21</v>
      </c>
      <c r="T36" s="27" t="s">
        <v>21</v>
      </c>
    </row>
    <row r="37" spans="1:20" ht="24">
      <c r="A37" s="10" t="s">
        <v>184</v>
      </c>
      <c r="B37" s="4" t="s">
        <v>177</v>
      </c>
      <c r="C37" s="7" t="s">
        <v>185</v>
      </c>
      <c r="D37" s="13" t="s">
        <v>186</v>
      </c>
      <c r="E37" s="27">
        <v>1.25</v>
      </c>
      <c r="F37" s="27">
        <v>1.25</v>
      </c>
      <c r="G37" s="27">
        <v>1</v>
      </c>
      <c r="H37" s="27">
        <v>1</v>
      </c>
      <c r="I37" s="27">
        <v>1.33</v>
      </c>
      <c r="J37" s="27">
        <v>1.5</v>
      </c>
      <c r="K37" s="27">
        <v>1.5</v>
      </c>
      <c r="L37" s="27">
        <v>1.25</v>
      </c>
      <c r="M37" s="27">
        <v>0</v>
      </c>
      <c r="N37" s="27">
        <v>1.5</v>
      </c>
      <c r="O37" s="27">
        <v>1.25</v>
      </c>
      <c r="P37" s="27">
        <v>0</v>
      </c>
      <c r="Q37" s="27">
        <v>1.25</v>
      </c>
      <c r="R37" s="27">
        <v>1.25</v>
      </c>
      <c r="S37" s="27">
        <v>1.25</v>
      </c>
      <c r="T37" s="27">
        <v>1</v>
      </c>
    </row>
    <row r="38" spans="1:20" ht="24.75">
      <c r="A38" s="10" t="s">
        <v>187</v>
      </c>
      <c r="B38" s="4" t="s">
        <v>177</v>
      </c>
      <c r="C38" s="18" t="s">
        <v>188</v>
      </c>
      <c r="D38" s="39" t="s">
        <v>189</v>
      </c>
      <c r="E38" s="27">
        <v>0.5</v>
      </c>
      <c r="F38" s="27">
        <v>0.5</v>
      </c>
      <c r="G38" s="27">
        <v>0.66</v>
      </c>
      <c r="H38" s="27">
        <v>0.5</v>
      </c>
      <c r="I38" s="27">
        <v>0.83</v>
      </c>
      <c r="J38" s="27">
        <v>0.5</v>
      </c>
      <c r="K38" s="27">
        <v>0.5</v>
      </c>
      <c r="L38" s="27">
        <v>0.5</v>
      </c>
      <c r="M38" s="27">
        <v>0.83</v>
      </c>
      <c r="N38" s="27">
        <v>0.5</v>
      </c>
      <c r="O38" s="27">
        <v>0.5</v>
      </c>
      <c r="P38" s="27">
        <v>0.5</v>
      </c>
      <c r="Q38" s="27">
        <v>0.83</v>
      </c>
      <c r="R38" s="27">
        <v>0.83</v>
      </c>
      <c r="S38" s="27">
        <v>0.83</v>
      </c>
      <c r="T38" s="27">
        <v>0.83</v>
      </c>
    </row>
    <row r="39" spans="1:20">
      <c r="A39" s="10" t="s">
        <v>190</v>
      </c>
      <c r="B39" s="4" t="s">
        <v>177</v>
      </c>
      <c r="C39" s="18" t="s">
        <v>191</v>
      </c>
      <c r="D39" s="39" t="s">
        <v>192</v>
      </c>
      <c r="E39" s="27">
        <v>1.8</v>
      </c>
      <c r="F39" s="27">
        <v>1.8</v>
      </c>
      <c r="G39" s="27">
        <v>1.8</v>
      </c>
      <c r="H39" s="27">
        <v>1</v>
      </c>
      <c r="I39" s="27">
        <v>1.8</v>
      </c>
      <c r="J39" s="27">
        <v>1.8</v>
      </c>
      <c r="K39" s="27">
        <v>1.8</v>
      </c>
      <c r="L39" s="27">
        <v>1.8</v>
      </c>
      <c r="M39" s="27">
        <v>2</v>
      </c>
      <c r="N39" s="27">
        <v>1.8</v>
      </c>
      <c r="O39" s="27">
        <v>1.8</v>
      </c>
      <c r="P39" s="27">
        <v>1.8</v>
      </c>
      <c r="Q39" s="27">
        <v>1.83</v>
      </c>
      <c r="R39" s="27">
        <v>1.83</v>
      </c>
      <c r="S39" s="27">
        <v>1.83</v>
      </c>
      <c r="T39" s="27">
        <v>1.83</v>
      </c>
    </row>
    <row r="40" spans="1:20">
      <c r="A40" s="10" t="s">
        <v>193</v>
      </c>
      <c r="B40" s="4" t="s">
        <v>177</v>
      </c>
      <c r="C40" s="7" t="s">
        <v>194</v>
      </c>
      <c r="D40" s="13" t="s">
        <v>195</v>
      </c>
      <c r="E40" s="27">
        <v>2.44</v>
      </c>
      <c r="F40" s="27">
        <v>1.78</v>
      </c>
      <c r="G40" s="27">
        <v>1.56</v>
      </c>
      <c r="H40" s="27">
        <v>1.56</v>
      </c>
      <c r="I40" s="27">
        <v>1.78</v>
      </c>
      <c r="J40" s="27">
        <v>1.67</v>
      </c>
      <c r="K40" s="27">
        <v>1.78</v>
      </c>
      <c r="L40" s="27">
        <v>1.78</v>
      </c>
      <c r="M40" s="27">
        <v>2.11</v>
      </c>
      <c r="N40" s="27">
        <v>2.11</v>
      </c>
      <c r="O40" s="27">
        <v>1.78</v>
      </c>
      <c r="P40" s="27">
        <v>1.78</v>
      </c>
      <c r="Q40" s="27">
        <v>2.56</v>
      </c>
      <c r="R40" s="27">
        <v>2.2200000000000002</v>
      </c>
      <c r="S40" s="27">
        <v>1.67</v>
      </c>
      <c r="T40" s="27">
        <v>1.33</v>
      </c>
    </row>
    <row r="41" spans="1:20">
      <c r="A41" s="10" t="s">
        <v>196</v>
      </c>
      <c r="B41" s="4" t="s">
        <v>177</v>
      </c>
      <c r="C41" s="7" t="s">
        <v>197</v>
      </c>
      <c r="D41" s="40" t="s">
        <v>198</v>
      </c>
      <c r="E41" s="27">
        <v>2</v>
      </c>
      <c r="F41" s="27">
        <v>2</v>
      </c>
      <c r="G41" s="27">
        <v>2</v>
      </c>
      <c r="H41" s="27">
        <v>2</v>
      </c>
      <c r="I41" s="27">
        <v>2</v>
      </c>
      <c r="J41" s="27">
        <v>2</v>
      </c>
      <c r="K41" s="27">
        <v>2</v>
      </c>
      <c r="L41" s="27">
        <v>2</v>
      </c>
      <c r="M41" s="27">
        <v>2</v>
      </c>
      <c r="N41" s="27">
        <v>2</v>
      </c>
      <c r="O41" s="27">
        <v>2</v>
      </c>
      <c r="P41" s="27">
        <v>2</v>
      </c>
      <c r="Q41" s="27">
        <v>2</v>
      </c>
      <c r="R41" s="27">
        <v>2</v>
      </c>
      <c r="S41" s="27">
        <v>2</v>
      </c>
      <c r="T41" s="27">
        <v>2</v>
      </c>
    </row>
    <row r="42" spans="1:20">
      <c r="A42" s="10">
        <v>2</v>
      </c>
      <c r="B42" s="4"/>
      <c r="C42" s="7"/>
      <c r="D42" s="13" t="s">
        <v>199</v>
      </c>
      <c r="E42" s="27">
        <f t="shared" ref="E42:T42" si="6">AVERAGE(E37:E41)</f>
        <v>1.5980000000000001</v>
      </c>
      <c r="F42" s="27">
        <f t="shared" si="6"/>
        <v>1.466</v>
      </c>
      <c r="G42" s="27">
        <f t="shared" si="6"/>
        <v>1.4039999999999999</v>
      </c>
      <c r="H42" s="27">
        <f t="shared" si="6"/>
        <v>1.212</v>
      </c>
      <c r="I42" s="27">
        <f t="shared" si="6"/>
        <v>1.548</v>
      </c>
      <c r="J42" s="27">
        <f t="shared" si="6"/>
        <v>1.494</v>
      </c>
      <c r="K42" s="27">
        <f t="shared" si="6"/>
        <v>1.516</v>
      </c>
      <c r="L42" s="27">
        <f t="shared" si="6"/>
        <v>1.466</v>
      </c>
      <c r="M42" s="27">
        <f t="shared" si="6"/>
        <v>1.3879999999999999</v>
      </c>
      <c r="N42" s="27">
        <f t="shared" si="6"/>
        <v>1.5820000000000001</v>
      </c>
      <c r="O42" s="27">
        <f t="shared" si="6"/>
        <v>1.466</v>
      </c>
      <c r="P42" s="27">
        <f t="shared" si="6"/>
        <v>1.216</v>
      </c>
      <c r="Q42" s="27">
        <f t="shared" si="6"/>
        <v>1.694</v>
      </c>
      <c r="R42" s="27">
        <f t="shared" si="6"/>
        <v>1.6259999999999999</v>
      </c>
      <c r="S42" s="27">
        <f t="shared" si="6"/>
        <v>1.516</v>
      </c>
      <c r="T42" s="27">
        <f t="shared" si="6"/>
        <v>1.3979999999999999</v>
      </c>
    </row>
    <row r="43" spans="1:20">
      <c r="A43" s="10" t="s">
        <v>200</v>
      </c>
      <c r="B43" s="4" t="s">
        <v>177</v>
      </c>
      <c r="C43" s="7" t="s">
        <v>201</v>
      </c>
      <c r="D43" s="13" t="s">
        <v>202</v>
      </c>
      <c r="E43" s="27">
        <v>1.8</v>
      </c>
      <c r="F43" s="27">
        <v>2</v>
      </c>
      <c r="G43" s="27">
        <v>1.6</v>
      </c>
      <c r="H43" s="27">
        <v>2</v>
      </c>
      <c r="I43" s="27">
        <v>1.8</v>
      </c>
      <c r="J43" s="27">
        <v>2</v>
      </c>
      <c r="K43" s="27">
        <v>1.6</v>
      </c>
      <c r="L43" s="27">
        <v>2</v>
      </c>
      <c r="M43" s="27">
        <v>1.6</v>
      </c>
      <c r="N43" s="27">
        <v>1</v>
      </c>
      <c r="O43" s="27">
        <v>1.6</v>
      </c>
      <c r="P43" s="27">
        <v>1.6</v>
      </c>
      <c r="Q43" s="27">
        <v>1.8</v>
      </c>
      <c r="R43" s="27">
        <v>2</v>
      </c>
      <c r="S43" s="27">
        <v>1.8</v>
      </c>
      <c r="T43" s="27">
        <v>1.5</v>
      </c>
    </row>
    <row r="44" spans="1:20">
      <c r="A44" s="10" t="s">
        <v>203</v>
      </c>
      <c r="B44" s="4" t="s">
        <v>177</v>
      </c>
      <c r="C44" s="41" t="s">
        <v>204</v>
      </c>
      <c r="D44" s="8" t="s">
        <v>205</v>
      </c>
      <c r="E44" s="27">
        <v>1.5</v>
      </c>
      <c r="F44" s="27">
        <v>1.2</v>
      </c>
      <c r="G44" s="27">
        <v>1</v>
      </c>
      <c r="H44" s="27">
        <v>1.2</v>
      </c>
      <c r="I44" s="27">
        <v>1</v>
      </c>
      <c r="J44" s="27">
        <v>1</v>
      </c>
      <c r="K44" s="27">
        <v>1</v>
      </c>
      <c r="L44" s="27">
        <v>0.8</v>
      </c>
      <c r="M44" s="27">
        <v>1.1000000000000001</v>
      </c>
      <c r="N44" s="27">
        <v>0.8</v>
      </c>
      <c r="O44" s="27">
        <v>1</v>
      </c>
      <c r="P44" s="27">
        <v>0.8</v>
      </c>
      <c r="Q44" s="27">
        <v>1.1000000000000001</v>
      </c>
      <c r="R44" s="27">
        <v>0.8</v>
      </c>
      <c r="S44" s="27">
        <v>1.3</v>
      </c>
      <c r="T44" s="27">
        <v>1.1000000000000001</v>
      </c>
    </row>
    <row r="45" spans="1:20" ht="24">
      <c r="A45" s="10" t="s">
        <v>206</v>
      </c>
      <c r="B45" s="4" t="s">
        <v>177</v>
      </c>
      <c r="C45" s="13" t="s">
        <v>207</v>
      </c>
      <c r="D45" s="13" t="s">
        <v>208</v>
      </c>
      <c r="E45" s="27">
        <v>1.57</v>
      </c>
      <c r="F45" s="27">
        <v>1.43</v>
      </c>
      <c r="G45" s="27">
        <v>1.57</v>
      </c>
      <c r="H45" s="27">
        <v>1.1399999999999999</v>
      </c>
      <c r="I45" s="27">
        <v>1.43</v>
      </c>
      <c r="J45" s="27">
        <v>1.86</v>
      </c>
      <c r="K45" s="27">
        <v>1.29</v>
      </c>
      <c r="L45" s="27">
        <v>1.43</v>
      </c>
      <c r="M45" s="27">
        <v>1.1399999999999999</v>
      </c>
      <c r="N45" s="27">
        <v>1.86</v>
      </c>
      <c r="O45" s="27">
        <v>1.29</v>
      </c>
      <c r="P45" s="27">
        <v>1.1399999999999999</v>
      </c>
      <c r="Q45" s="27">
        <v>1.6</v>
      </c>
      <c r="R45" s="27">
        <v>1.3</v>
      </c>
      <c r="S45" s="27">
        <v>1.3</v>
      </c>
      <c r="T45" s="27">
        <v>1</v>
      </c>
    </row>
    <row r="46" spans="1:20">
      <c r="A46" s="10" t="s">
        <v>209</v>
      </c>
      <c r="B46" s="4" t="s">
        <v>177</v>
      </c>
      <c r="C46" s="7" t="s">
        <v>210</v>
      </c>
      <c r="D46" s="13" t="s">
        <v>211</v>
      </c>
      <c r="E46" s="27">
        <v>2.2000000000000002</v>
      </c>
      <c r="F46" s="27">
        <v>1.7</v>
      </c>
      <c r="G46" s="27">
        <v>1.5</v>
      </c>
      <c r="H46" s="27">
        <v>1.6</v>
      </c>
      <c r="I46" s="27">
        <v>1.3</v>
      </c>
      <c r="J46" s="27">
        <v>1.3</v>
      </c>
      <c r="K46" s="27">
        <v>1.3</v>
      </c>
      <c r="L46" s="27">
        <v>1.2</v>
      </c>
      <c r="M46" s="27">
        <v>1.1000000000000001</v>
      </c>
      <c r="N46" s="27">
        <v>0.5</v>
      </c>
      <c r="O46" s="27">
        <v>1.1000000000000001</v>
      </c>
      <c r="P46" s="27">
        <v>2.2000000000000002</v>
      </c>
      <c r="Q46" s="27">
        <v>2.5</v>
      </c>
      <c r="R46" s="27">
        <v>1.8</v>
      </c>
      <c r="S46" s="27">
        <v>1.4</v>
      </c>
      <c r="T46" s="27">
        <v>1.7</v>
      </c>
    </row>
    <row r="47" spans="1:20">
      <c r="A47" s="10" t="s">
        <v>212</v>
      </c>
      <c r="B47" s="4" t="s">
        <v>177</v>
      </c>
      <c r="C47" s="7" t="s">
        <v>213</v>
      </c>
      <c r="D47" s="13" t="s">
        <v>214</v>
      </c>
      <c r="E47" s="27">
        <v>1.57</v>
      </c>
      <c r="F47" s="27">
        <v>0.86</v>
      </c>
      <c r="G47" s="27">
        <v>1.29</v>
      </c>
      <c r="H47" s="27">
        <v>1</v>
      </c>
      <c r="I47" s="27">
        <v>1.29</v>
      </c>
      <c r="J47" s="27">
        <v>0.86</v>
      </c>
      <c r="K47" s="27">
        <v>1.29</v>
      </c>
      <c r="L47" s="27">
        <v>1.57</v>
      </c>
      <c r="M47" s="27">
        <v>0.56999999999999995</v>
      </c>
      <c r="N47" s="27">
        <v>1.57</v>
      </c>
      <c r="O47" s="27">
        <v>1.43</v>
      </c>
      <c r="P47" s="27">
        <v>0.86</v>
      </c>
      <c r="Q47" s="27">
        <v>1.6</v>
      </c>
      <c r="R47" s="27">
        <v>0.7</v>
      </c>
      <c r="S47" s="27">
        <v>1.6</v>
      </c>
      <c r="T47" s="27">
        <v>1.6</v>
      </c>
    </row>
    <row r="48" spans="1:20" ht="24">
      <c r="A48" s="10" t="s">
        <v>215</v>
      </c>
      <c r="B48" s="4" t="s">
        <v>177</v>
      </c>
      <c r="C48" s="13" t="s">
        <v>216</v>
      </c>
      <c r="D48" s="13" t="s">
        <v>217</v>
      </c>
      <c r="E48" s="27">
        <v>1.6</v>
      </c>
      <c r="F48" s="27">
        <v>1.1599999999999999</v>
      </c>
      <c r="G48" s="27">
        <v>1.1599999999999999</v>
      </c>
      <c r="H48" s="27">
        <v>1.2</v>
      </c>
      <c r="I48" s="27">
        <v>1.1599999999999999</v>
      </c>
      <c r="J48" s="27">
        <v>1.6</v>
      </c>
      <c r="K48" s="27">
        <v>1.6</v>
      </c>
      <c r="L48" s="27">
        <v>1.1599999999999999</v>
      </c>
      <c r="M48" s="27">
        <v>1.1599999999999999</v>
      </c>
      <c r="N48" s="27">
        <v>1.6</v>
      </c>
      <c r="O48" s="27">
        <v>1.6</v>
      </c>
      <c r="P48" s="27">
        <v>1.3</v>
      </c>
      <c r="Q48" s="27">
        <v>1.6</v>
      </c>
      <c r="R48" s="27">
        <v>1.3</v>
      </c>
      <c r="S48" s="27">
        <v>1.3</v>
      </c>
      <c r="T48" s="27">
        <v>1</v>
      </c>
    </row>
    <row r="49" spans="1:20">
      <c r="A49" s="10">
        <v>3</v>
      </c>
      <c r="B49" s="4"/>
      <c r="C49" s="13"/>
      <c r="D49" s="13" t="s">
        <v>218</v>
      </c>
      <c r="E49" s="27">
        <f t="shared" ref="E49:T49" si="7">AVERAGE(E43:E48)</f>
        <v>1.7066666666666701</v>
      </c>
      <c r="F49" s="27">
        <f t="shared" si="7"/>
        <v>1.3916666666666699</v>
      </c>
      <c r="G49" s="27">
        <f t="shared" si="7"/>
        <v>1.3533333333333299</v>
      </c>
      <c r="H49" s="27">
        <f t="shared" si="7"/>
        <v>1.35666666666667</v>
      </c>
      <c r="I49" s="27">
        <f t="shared" si="7"/>
        <v>1.33</v>
      </c>
      <c r="J49" s="27">
        <f t="shared" si="7"/>
        <v>1.4366666666666701</v>
      </c>
      <c r="K49" s="27">
        <f t="shared" si="7"/>
        <v>1.34666666666667</v>
      </c>
      <c r="L49" s="27">
        <f t="shared" si="7"/>
        <v>1.36</v>
      </c>
      <c r="M49" s="27">
        <f t="shared" si="7"/>
        <v>1.1116666666666699</v>
      </c>
      <c r="N49" s="27">
        <f t="shared" si="7"/>
        <v>1.22166666666667</v>
      </c>
      <c r="O49" s="27">
        <f t="shared" si="7"/>
        <v>1.33666666666667</v>
      </c>
      <c r="P49" s="27">
        <f t="shared" si="7"/>
        <v>1.31666666666667</v>
      </c>
      <c r="Q49" s="27">
        <f t="shared" si="7"/>
        <v>1.7</v>
      </c>
      <c r="R49" s="27">
        <f t="shared" si="7"/>
        <v>1.31666666666667</v>
      </c>
      <c r="S49" s="27">
        <f t="shared" si="7"/>
        <v>1.45</v>
      </c>
      <c r="T49" s="27">
        <f t="shared" si="7"/>
        <v>1.31666666666667</v>
      </c>
    </row>
    <row r="50" spans="1:20">
      <c r="A50" s="10" t="s">
        <v>219</v>
      </c>
      <c r="B50" s="4" t="s">
        <v>177</v>
      </c>
      <c r="C50" s="18" t="s">
        <v>220</v>
      </c>
      <c r="D50" s="39" t="s">
        <v>221</v>
      </c>
      <c r="E50" s="27">
        <v>1.2</v>
      </c>
      <c r="F50" s="27">
        <v>1.2</v>
      </c>
      <c r="G50" s="27">
        <v>1.2</v>
      </c>
      <c r="H50" s="27">
        <v>1.2</v>
      </c>
      <c r="I50" s="27">
        <v>1.2</v>
      </c>
      <c r="J50" s="27">
        <v>1.2</v>
      </c>
      <c r="K50" s="27">
        <v>1.2</v>
      </c>
      <c r="L50" s="27">
        <v>1.2</v>
      </c>
      <c r="M50" s="27">
        <v>1.2</v>
      </c>
      <c r="N50" s="27">
        <v>1.2</v>
      </c>
      <c r="O50" s="27">
        <v>1.2</v>
      </c>
      <c r="P50" s="27">
        <v>1.2</v>
      </c>
      <c r="Q50" s="27">
        <v>1.2</v>
      </c>
      <c r="R50" s="27">
        <v>1.2</v>
      </c>
      <c r="S50" s="27">
        <v>1.2</v>
      </c>
      <c r="T50" s="27">
        <v>1.2</v>
      </c>
    </row>
    <row r="51" spans="1:20" ht="24.75">
      <c r="A51" s="10" t="s">
        <v>222</v>
      </c>
      <c r="B51" s="4" t="s">
        <v>177</v>
      </c>
      <c r="C51" s="18" t="s">
        <v>223</v>
      </c>
      <c r="D51" s="39" t="s">
        <v>224</v>
      </c>
      <c r="E51" s="27">
        <v>0.6</v>
      </c>
      <c r="F51" s="27">
        <v>0.6</v>
      </c>
      <c r="G51" s="27">
        <v>0.8</v>
      </c>
      <c r="H51" s="27">
        <v>0.6</v>
      </c>
      <c r="I51" s="27">
        <v>1</v>
      </c>
      <c r="J51" s="27">
        <v>0.6</v>
      </c>
      <c r="K51" s="27">
        <v>1</v>
      </c>
      <c r="L51" s="27">
        <v>0.6</v>
      </c>
      <c r="M51" s="27">
        <v>0.6</v>
      </c>
      <c r="N51" s="27">
        <v>0.6</v>
      </c>
      <c r="O51" s="27">
        <v>0.6</v>
      </c>
      <c r="P51" s="27">
        <v>0.68</v>
      </c>
      <c r="Q51" s="27">
        <v>0.8</v>
      </c>
      <c r="R51" s="27">
        <v>0.8</v>
      </c>
      <c r="S51" s="27">
        <v>1.2</v>
      </c>
      <c r="T51" s="27">
        <v>1</v>
      </c>
    </row>
    <row r="52" spans="1:20" ht="24.75">
      <c r="A52" s="10" t="s">
        <v>225</v>
      </c>
      <c r="B52" s="4" t="s">
        <v>177</v>
      </c>
      <c r="C52" s="18" t="s">
        <v>226</v>
      </c>
      <c r="D52" s="39" t="s">
        <v>227</v>
      </c>
      <c r="E52" s="27">
        <v>0.4</v>
      </c>
      <c r="F52" s="27">
        <v>0.4</v>
      </c>
      <c r="G52" s="27">
        <v>0.6</v>
      </c>
      <c r="H52" s="27">
        <v>0.6</v>
      </c>
      <c r="I52" s="27">
        <v>0.2</v>
      </c>
      <c r="J52" s="27">
        <v>0.2</v>
      </c>
      <c r="K52" s="27">
        <v>0.2</v>
      </c>
      <c r="L52" s="27">
        <v>0.2</v>
      </c>
      <c r="M52" s="27">
        <v>0.2</v>
      </c>
      <c r="N52" s="27">
        <v>0.2</v>
      </c>
      <c r="O52" s="27">
        <v>0.4</v>
      </c>
      <c r="P52" s="27">
        <v>0.2</v>
      </c>
      <c r="Q52" s="27">
        <v>0.2</v>
      </c>
      <c r="R52" s="27">
        <v>0.2</v>
      </c>
      <c r="S52" s="27">
        <v>0.4</v>
      </c>
      <c r="T52" s="27">
        <v>0.2</v>
      </c>
    </row>
    <row r="53" spans="1:20">
      <c r="A53" s="10" t="s">
        <v>228</v>
      </c>
      <c r="B53" s="4" t="s">
        <v>177</v>
      </c>
      <c r="C53" s="31" t="s">
        <v>229</v>
      </c>
      <c r="D53" s="31" t="s">
        <v>230</v>
      </c>
      <c r="E53" s="27">
        <v>1.37</v>
      </c>
      <c r="F53" s="27">
        <v>1.25</v>
      </c>
      <c r="G53" s="27">
        <v>0.62</v>
      </c>
      <c r="H53" s="27">
        <v>0.87</v>
      </c>
      <c r="I53" s="27">
        <v>0.87</v>
      </c>
      <c r="J53" s="27">
        <v>0.87</v>
      </c>
      <c r="K53" s="27">
        <v>0.37</v>
      </c>
      <c r="L53" s="27">
        <v>0.87</v>
      </c>
      <c r="M53" s="27">
        <v>0.5</v>
      </c>
      <c r="N53" s="27">
        <v>0.75</v>
      </c>
      <c r="O53" s="27">
        <v>1</v>
      </c>
      <c r="P53" s="27">
        <v>0.5</v>
      </c>
      <c r="Q53" s="27">
        <v>0.87</v>
      </c>
      <c r="R53" s="27">
        <v>1</v>
      </c>
      <c r="S53" s="27">
        <v>1.6</v>
      </c>
      <c r="T53" s="27">
        <v>0.62</v>
      </c>
    </row>
    <row r="54" spans="1:20" ht="24">
      <c r="A54" s="10" t="s">
        <v>231</v>
      </c>
      <c r="B54" s="4" t="s">
        <v>177</v>
      </c>
      <c r="C54" s="13" t="s">
        <v>232</v>
      </c>
      <c r="D54" s="13" t="s">
        <v>233</v>
      </c>
      <c r="E54" s="27">
        <v>2.5</v>
      </c>
      <c r="F54" s="27">
        <v>2</v>
      </c>
      <c r="G54" s="27">
        <v>2</v>
      </c>
      <c r="H54" s="27">
        <v>1.5</v>
      </c>
      <c r="I54" s="27">
        <v>1.83</v>
      </c>
      <c r="J54" s="27">
        <v>1.6</v>
      </c>
      <c r="K54" s="27">
        <v>1.83</v>
      </c>
      <c r="L54" s="27">
        <v>2</v>
      </c>
      <c r="M54" s="27">
        <v>1</v>
      </c>
      <c r="N54" s="27">
        <v>1</v>
      </c>
      <c r="O54" s="27">
        <v>1.5</v>
      </c>
      <c r="P54" s="27">
        <v>1.1599999999999999</v>
      </c>
      <c r="Q54" s="27">
        <v>2.5</v>
      </c>
      <c r="R54" s="27">
        <v>2.5</v>
      </c>
      <c r="S54" s="27">
        <v>2</v>
      </c>
      <c r="T54" s="27">
        <v>2</v>
      </c>
    </row>
    <row r="55" spans="1:20" ht="24">
      <c r="A55" s="10" t="s">
        <v>234</v>
      </c>
      <c r="B55" s="4" t="s">
        <v>177</v>
      </c>
      <c r="C55" s="7" t="s">
        <v>235</v>
      </c>
      <c r="D55" s="13" t="s">
        <v>236</v>
      </c>
      <c r="E55" s="27">
        <v>1.2</v>
      </c>
      <c r="F55" s="27">
        <v>1.2</v>
      </c>
      <c r="G55" s="27">
        <v>1.2</v>
      </c>
      <c r="H55" s="27">
        <v>1.2</v>
      </c>
      <c r="I55" s="27">
        <v>1.2</v>
      </c>
      <c r="J55" s="27">
        <v>0</v>
      </c>
      <c r="K55" s="27">
        <v>0</v>
      </c>
      <c r="L55" s="27">
        <v>0</v>
      </c>
      <c r="M55" s="27">
        <v>0</v>
      </c>
      <c r="N55" s="27">
        <v>1.2</v>
      </c>
      <c r="O55" s="27">
        <v>0</v>
      </c>
      <c r="P55" s="27">
        <v>1.2</v>
      </c>
      <c r="Q55" s="27">
        <v>1.2</v>
      </c>
      <c r="R55" s="27">
        <v>1.2</v>
      </c>
      <c r="S55" s="27">
        <v>1.2</v>
      </c>
      <c r="T55" s="27">
        <v>1</v>
      </c>
    </row>
    <row r="56" spans="1:20">
      <c r="A56" s="10">
        <v>4</v>
      </c>
      <c r="B56" s="4"/>
      <c r="C56" s="7"/>
      <c r="D56" s="13" t="s">
        <v>237</v>
      </c>
      <c r="E56" s="27">
        <f t="shared" ref="E56:T56" si="8">AVERAGE(E50:E55)</f>
        <v>1.21166666666667</v>
      </c>
      <c r="F56" s="27">
        <f t="shared" si="8"/>
        <v>1.1083333333333301</v>
      </c>
      <c r="G56" s="27">
        <f t="shared" si="8"/>
        <v>1.07</v>
      </c>
      <c r="H56" s="27">
        <f t="shared" si="8"/>
        <v>0.995</v>
      </c>
      <c r="I56" s="27">
        <f t="shared" si="8"/>
        <v>1.05</v>
      </c>
      <c r="J56" s="27">
        <f t="shared" si="8"/>
        <v>0.745</v>
      </c>
      <c r="K56" s="27">
        <f t="shared" si="8"/>
        <v>0.76666666666666705</v>
      </c>
      <c r="L56" s="27">
        <f t="shared" si="8"/>
        <v>0.81166666666666698</v>
      </c>
      <c r="M56" s="27">
        <f t="shared" si="8"/>
        <v>0.58333333333333304</v>
      </c>
      <c r="N56" s="27">
        <f t="shared" si="8"/>
        <v>0.82499999999999996</v>
      </c>
      <c r="O56" s="27">
        <f t="shared" si="8"/>
        <v>0.78333333333333299</v>
      </c>
      <c r="P56" s="27">
        <f t="shared" si="8"/>
        <v>0.82333333333333303</v>
      </c>
      <c r="Q56" s="27">
        <f t="shared" si="8"/>
        <v>1.1283333333333301</v>
      </c>
      <c r="R56" s="27">
        <f t="shared" si="8"/>
        <v>1.1499999999999999</v>
      </c>
      <c r="S56" s="27">
        <f t="shared" si="8"/>
        <v>1.2666666666666699</v>
      </c>
      <c r="T56" s="27">
        <f t="shared" si="8"/>
        <v>1.0033333333333301</v>
      </c>
    </row>
    <row r="57" spans="1:20">
      <c r="A57" s="10">
        <v>5</v>
      </c>
      <c r="B57" s="4" t="s">
        <v>177</v>
      </c>
      <c r="C57" s="7" t="s">
        <v>238</v>
      </c>
      <c r="D57" s="13" t="s">
        <v>239</v>
      </c>
      <c r="E57" s="27">
        <v>1.83</v>
      </c>
      <c r="F57" s="27">
        <v>2.5</v>
      </c>
      <c r="G57" s="27">
        <v>1.83</v>
      </c>
      <c r="H57" s="27">
        <v>2.33</v>
      </c>
      <c r="I57" s="27">
        <v>2.83</v>
      </c>
      <c r="J57" s="27">
        <v>2</v>
      </c>
      <c r="K57" s="27">
        <v>2.33</v>
      </c>
      <c r="L57" s="27">
        <v>1.5</v>
      </c>
      <c r="M57" s="27">
        <v>2.33</v>
      </c>
      <c r="N57" s="27">
        <v>2.33</v>
      </c>
      <c r="O57" s="27">
        <v>2.33</v>
      </c>
      <c r="P57" s="27">
        <v>5.56</v>
      </c>
      <c r="Q57" s="27">
        <v>2.33</v>
      </c>
      <c r="R57" s="27">
        <v>1.5</v>
      </c>
      <c r="S57" s="27">
        <v>1.83</v>
      </c>
      <c r="T57" s="27">
        <v>2.33</v>
      </c>
    </row>
    <row r="58" spans="1:20" ht="24.75">
      <c r="A58" s="24"/>
      <c r="B58" s="4"/>
      <c r="C58" s="2"/>
      <c r="D58" s="26" t="s">
        <v>240</v>
      </c>
      <c r="E58" s="27">
        <f>SUM(E34:E57)</f>
        <v>33.346333333333298</v>
      </c>
      <c r="F58" s="27">
        <f t="shared" ref="F58:T58" si="9">SUM(F34:F57)</f>
        <v>33.295999999999999</v>
      </c>
      <c r="G58" s="27">
        <f t="shared" si="9"/>
        <v>32.617333333333299</v>
      </c>
      <c r="H58" s="27">
        <f t="shared" si="9"/>
        <v>31.4636666666667</v>
      </c>
      <c r="I58" s="27">
        <f t="shared" si="9"/>
        <v>34.478000000000002</v>
      </c>
      <c r="J58" s="27">
        <f t="shared" si="9"/>
        <v>31.935666666666702</v>
      </c>
      <c r="K58" s="27">
        <f t="shared" si="9"/>
        <v>31.619333333333302</v>
      </c>
      <c r="L58" s="27">
        <f t="shared" si="9"/>
        <v>30.897666666666701</v>
      </c>
      <c r="M58" s="27">
        <f t="shared" si="9"/>
        <v>27.922999999999998</v>
      </c>
      <c r="N58" s="27">
        <f t="shared" si="9"/>
        <v>31.248666666666701</v>
      </c>
      <c r="O58" s="27">
        <f t="shared" si="9"/>
        <v>30.166</v>
      </c>
      <c r="P58" s="27">
        <f t="shared" si="9"/>
        <v>32.936</v>
      </c>
      <c r="Q58" s="27">
        <f t="shared" si="9"/>
        <v>32.292333333333303</v>
      </c>
      <c r="R58" s="27">
        <f t="shared" si="9"/>
        <v>28.522666666666701</v>
      </c>
      <c r="S58" s="27">
        <f t="shared" si="9"/>
        <v>29.9426666666667</v>
      </c>
      <c r="T58" s="27">
        <f t="shared" si="9"/>
        <v>26.957999999999998</v>
      </c>
    </row>
    <row r="59" spans="1:20" ht="24">
      <c r="A59" s="28"/>
      <c r="B59" s="28"/>
      <c r="C59" s="28"/>
      <c r="D59" s="5" t="s">
        <v>57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</sheetData>
  <mergeCells count="2">
    <mergeCell ref="A1:T1"/>
    <mergeCell ref="A31:T31"/>
  </mergeCells>
  <pageMargins left="0.196850393700787" right="0.196850393700787" top="0.31496062992126" bottom="0.15748031496063" header="0.31496062992126" footer="0.17"/>
  <pageSetup scale="60" orientation="landscape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  <vt:lpstr>MT-1</vt:lpstr>
      <vt:lpstr>MT-2</vt:lpstr>
      <vt:lpstr>MT-3</vt:lpstr>
      <vt:lpstr>MT-4</vt:lpstr>
      <vt:lpstr>'BT-2'!_DocClose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arvind.kumar</cp:lastModifiedBy>
  <cp:lastPrinted>2018-01-31T07:19:00Z</cp:lastPrinted>
  <dcterms:created xsi:type="dcterms:W3CDTF">2017-12-14T08:33:00Z</dcterms:created>
  <dcterms:modified xsi:type="dcterms:W3CDTF">2022-08-17T12:18:22Z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0BB3934D758D49FCBCE5826B97050B47</vt:lpwstr>
  </property>
  <property fmtid="{D5CDD505-2E9C-101B-9397-08002B2CF9AE}" pid="3" name="KSOProductBuildVer">
    <vt:lpwstr>1033-11.2.0.11254</vt:lpwstr>
  </property>
</Properties>
</file>