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75" windowHeight="7725"/>
  </bookViews>
  <sheets>
    <sheet name="2.1.1" sheetId="1" r:id="rId1"/>
  </sheets>
  <calcPr calcId="124519"/>
</workbook>
</file>

<file path=xl/calcChain.xml><?xml version="1.0" encoding="utf-8"?>
<calcChain xmlns="http://schemas.openxmlformats.org/spreadsheetml/2006/main">
  <c r="F41" i="1"/>
  <c r="F42"/>
  <c r="F40"/>
  <c r="E43"/>
  <c r="D43"/>
  <c r="C43"/>
  <c r="F33"/>
  <c r="F34"/>
  <c r="F32"/>
  <c r="E35"/>
  <c r="D35"/>
  <c r="C35"/>
  <c r="F26"/>
  <c r="F25"/>
  <c r="F24"/>
  <c r="F23"/>
  <c r="E27"/>
  <c r="D27"/>
  <c r="C27"/>
  <c r="F15"/>
  <c r="F16"/>
  <c r="F17"/>
  <c r="F14"/>
  <c r="E18"/>
  <c r="D18"/>
  <c r="C18"/>
  <c r="D9"/>
  <c r="E9"/>
  <c r="C9"/>
  <c r="F6"/>
  <c r="F7"/>
  <c r="F8"/>
  <c r="F5"/>
  <c r="F43" l="1"/>
  <c r="F35"/>
  <c r="F9"/>
  <c r="F27"/>
  <c r="F18"/>
</calcChain>
</file>

<file path=xl/sharedStrings.xml><?xml version="1.0" encoding="utf-8"?>
<sst xmlns="http://schemas.openxmlformats.org/spreadsheetml/2006/main" count="78" uniqueCount="22">
  <si>
    <t>2.1.1 Demand Ratio  (Average of Last five years) (5)</t>
  </si>
  <si>
    <t xml:space="preserve">2.1.1.1: Number of seats available year wise during the last five years </t>
  </si>
  <si>
    <t>Programme Code</t>
  </si>
  <si>
    <t>Programme name</t>
  </si>
  <si>
    <t>Number of seats available/sanctioned</t>
  </si>
  <si>
    <t>Number of eligible applications received</t>
  </si>
  <si>
    <t>Number of Students admitted</t>
  </si>
  <si>
    <t>Number of Students  admitted</t>
  </si>
  <si>
    <t>Demand Ratio</t>
  </si>
  <si>
    <t>UG</t>
  </si>
  <si>
    <t>PG</t>
  </si>
  <si>
    <t>Ph.D</t>
  </si>
  <si>
    <t>2021-22</t>
  </si>
  <si>
    <t>Total</t>
  </si>
  <si>
    <t>B.Tech.</t>
  </si>
  <si>
    <t>M.Tech.</t>
  </si>
  <si>
    <t>M.Sc.</t>
  </si>
  <si>
    <t>Ph.D.</t>
  </si>
  <si>
    <t>2020-21</t>
  </si>
  <si>
    <t>2019-20</t>
  </si>
  <si>
    <t>2018-19</t>
  </si>
  <si>
    <t>2017-18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</si>
</sst>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151515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847725" cy="781240"/>
    <xdr:sp macro="" textlink="">
      <xdr:nvSpPr>
        <xdr:cNvPr id="2" name="TextBox 1"/>
        <xdr:cNvSpPr txBox="1"/>
      </xdr:nvSpPr>
      <xdr:spPr>
        <a:xfrm>
          <a:off x="238125" y="152399"/>
          <a:ext cx="84772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F43"/>
  <sheetViews>
    <sheetView tabSelected="1" workbookViewId="0"/>
  </sheetViews>
  <sheetFormatPr defaultColWidth="30.140625" defaultRowHeight="15"/>
  <cols>
    <col min="1" max="1" width="19.85546875" customWidth="1"/>
    <col min="2" max="2" width="20.42578125" customWidth="1"/>
    <col min="3" max="3" width="22.5703125" customWidth="1"/>
    <col min="4" max="4" width="23.140625" customWidth="1"/>
    <col min="5" max="5" width="22.140625" customWidth="1"/>
    <col min="6" max="6" width="16.5703125" customWidth="1"/>
  </cols>
  <sheetData>
    <row r="1" spans="1:6">
      <c r="A1" s="1" t="s">
        <v>0</v>
      </c>
      <c r="B1" s="1"/>
      <c r="C1" s="1"/>
      <c r="D1" s="1"/>
      <c r="E1" s="1"/>
    </row>
    <row r="2" spans="1:6">
      <c r="A2" s="1" t="s">
        <v>1</v>
      </c>
      <c r="B2" s="1"/>
      <c r="C2" s="1"/>
      <c r="D2" s="1"/>
      <c r="E2" s="1"/>
    </row>
    <row r="3" spans="1:6">
      <c r="A3" s="23" t="s">
        <v>12</v>
      </c>
      <c r="B3" s="24"/>
      <c r="C3" s="24"/>
      <c r="D3" s="24"/>
      <c r="E3" s="24"/>
      <c r="F3" s="24"/>
    </row>
    <row r="4" spans="1:6" ht="43.5">
      <c r="A4" s="3" t="s">
        <v>2</v>
      </c>
      <c r="B4" s="3" t="s">
        <v>3</v>
      </c>
      <c r="C4" s="16" t="s">
        <v>4</v>
      </c>
      <c r="D4" s="16" t="s">
        <v>5</v>
      </c>
      <c r="E4" s="16" t="s">
        <v>6</v>
      </c>
      <c r="F4" s="17" t="s">
        <v>8</v>
      </c>
    </row>
    <row r="5" spans="1:6">
      <c r="A5" s="8" t="s">
        <v>9</v>
      </c>
      <c r="B5" s="9" t="s">
        <v>14</v>
      </c>
      <c r="C5" s="18">
        <v>570</v>
      </c>
      <c r="D5" s="21">
        <v>10145</v>
      </c>
      <c r="E5" s="18">
        <v>396</v>
      </c>
      <c r="F5" s="19">
        <f>ROUNDUP((D5/C5),1)</f>
        <v>17.8</v>
      </c>
    </row>
    <row r="6" spans="1:6">
      <c r="A6" s="8" t="s">
        <v>10</v>
      </c>
      <c r="B6" s="10" t="s">
        <v>15</v>
      </c>
      <c r="C6" s="18">
        <v>36</v>
      </c>
      <c r="D6" s="18">
        <v>81</v>
      </c>
      <c r="E6" s="18">
        <v>18</v>
      </c>
      <c r="F6" s="19">
        <f t="shared" ref="F6:F9" si="0">ROUNDUP((D6/C6),1)</f>
        <v>2.3000000000000003</v>
      </c>
    </row>
    <row r="7" spans="1:6">
      <c r="A7" s="12" t="s">
        <v>10</v>
      </c>
      <c r="B7" s="13" t="s">
        <v>16</v>
      </c>
      <c r="C7" s="18">
        <v>60</v>
      </c>
      <c r="D7" s="18">
        <v>554</v>
      </c>
      <c r="E7" s="18">
        <v>34</v>
      </c>
      <c r="F7" s="19">
        <f t="shared" si="0"/>
        <v>9.2999999999999989</v>
      </c>
    </row>
    <row r="8" spans="1:6" ht="15.75" thickBot="1">
      <c r="A8" s="8" t="s">
        <v>11</v>
      </c>
      <c r="B8" s="11" t="s">
        <v>17</v>
      </c>
      <c r="C8" s="21">
        <v>25</v>
      </c>
      <c r="D8" s="18">
        <v>55</v>
      </c>
      <c r="E8" s="18">
        <v>25</v>
      </c>
      <c r="F8" s="19">
        <f t="shared" si="0"/>
        <v>2.2000000000000002</v>
      </c>
    </row>
    <row r="9" spans="1:6" ht="15.75" thickBot="1">
      <c r="A9" s="6"/>
      <c r="B9" s="14" t="s">
        <v>13</v>
      </c>
      <c r="C9" s="15">
        <f>SUM(C5:C8)</f>
        <v>691</v>
      </c>
      <c r="D9" s="15">
        <f t="shared" ref="D9:E9" si="1">SUM(D5:D8)</f>
        <v>10835</v>
      </c>
      <c r="E9" s="15">
        <f t="shared" si="1"/>
        <v>473</v>
      </c>
      <c r="F9" s="15">
        <f t="shared" si="0"/>
        <v>15.7</v>
      </c>
    </row>
    <row r="10" spans="1:6">
      <c r="A10" s="6"/>
      <c r="B10" s="7"/>
      <c r="C10" s="7"/>
      <c r="D10" s="7"/>
      <c r="E10" s="7"/>
      <c r="F10" s="4"/>
    </row>
    <row r="11" spans="1:6">
      <c r="A11" s="6"/>
      <c r="B11" s="7"/>
      <c r="C11" s="7"/>
      <c r="D11" s="7"/>
      <c r="E11" s="7"/>
      <c r="F11" s="4"/>
    </row>
    <row r="12" spans="1:6">
      <c r="A12" s="23" t="s">
        <v>18</v>
      </c>
      <c r="B12" s="24"/>
      <c r="C12" s="24"/>
      <c r="D12" s="24"/>
      <c r="E12" s="24"/>
      <c r="F12" s="24"/>
    </row>
    <row r="13" spans="1:6" ht="43.5">
      <c r="A13" s="2" t="s">
        <v>2</v>
      </c>
      <c r="B13" s="2" t="s">
        <v>3</v>
      </c>
      <c r="C13" s="3" t="s">
        <v>4</v>
      </c>
      <c r="D13" s="3" t="s">
        <v>5</v>
      </c>
      <c r="E13" s="3" t="s">
        <v>7</v>
      </c>
      <c r="F13" s="5" t="s">
        <v>8</v>
      </c>
    </row>
    <row r="14" spans="1:6">
      <c r="A14" s="8" t="s">
        <v>9</v>
      </c>
      <c r="B14" s="9" t="s">
        <v>14</v>
      </c>
      <c r="C14" s="18">
        <v>570</v>
      </c>
      <c r="D14" s="21">
        <v>4143</v>
      </c>
      <c r="E14" s="18">
        <v>459</v>
      </c>
      <c r="F14" s="19">
        <f>ROUNDUP((D14/C14),1)</f>
        <v>7.3</v>
      </c>
    </row>
    <row r="15" spans="1:6">
      <c r="A15" s="8" t="s">
        <v>10</v>
      </c>
      <c r="B15" s="10" t="s">
        <v>15</v>
      </c>
      <c r="C15" s="18">
        <v>54</v>
      </c>
      <c r="D15" s="18">
        <v>44</v>
      </c>
      <c r="E15" s="18">
        <v>12</v>
      </c>
      <c r="F15" s="19">
        <f t="shared" ref="F15:F17" si="2">ROUNDUP((D15/C15),1)</f>
        <v>0.9</v>
      </c>
    </row>
    <row r="16" spans="1:6">
      <c r="A16" s="12" t="s">
        <v>10</v>
      </c>
      <c r="B16" s="13" t="s">
        <v>16</v>
      </c>
      <c r="C16" s="18">
        <v>30</v>
      </c>
      <c r="D16" s="18">
        <v>538</v>
      </c>
      <c r="E16" s="18">
        <v>24</v>
      </c>
      <c r="F16" s="19">
        <f t="shared" si="2"/>
        <v>18</v>
      </c>
    </row>
    <row r="17" spans="1:6" ht="15.75" thickBot="1">
      <c r="A17" s="8" t="s">
        <v>11</v>
      </c>
      <c r="B17" s="11" t="s">
        <v>17</v>
      </c>
      <c r="C17" s="21">
        <v>32</v>
      </c>
      <c r="D17" s="18">
        <v>124</v>
      </c>
      <c r="E17" s="18">
        <v>32</v>
      </c>
      <c r="F17" s="19">
        <f t="shared" si="2"/>
        <v>3.9</v>
      </c>
    </row>
    <row r="18" spans="1:6" ht="15.75" thickBot="1">
      <c r="A18" s="6"/>
      <c r="B18" s="14" t="s">
        <v>13</v>
      </c>
      <c r="C18" s="15">
        <f>SUM(C14:C17)</f>
        <v>686</v>
      </c>
      <c r="D18" s="15">
        <f t="shared" ref="D18" si="3">SUM(D14:D17)</f>
        <v>4849</v>
      </c>
      <c r="E18" s="15">
        <f t="shared" ref="E18" si="4">SUM(E14:E17)</f>
        <v>527</v>
      </c>
      <c r="F18" s="15">
        <f t="shared" ref="F18" si="5">ROUNDUP((D18/C18),1)</f>
        <v>7.1</v>
      </c>
    </row>
    <row r="19" spans="1:6">
      <c r="A19" s="6"/>
      <c r="B19" s="7"/>
      <c r="C19" s="7"/>
      <c r="D19" s="7"/>
      <c r="E19" s="7"/>
    </row>
    <row r="20" spans="1:6">
      <c r="A20" s="6"/>
      <c r="B20" s="7"/>
      <c r="C20" s="7"/>
      <c r="D20" s="7"/>
      <c r="E20" s="7"/>
    </row>
    <row r="21" spans="1:6">
      <c r="A21" s="23" t="s">
        <v>19</v>
      </c>
      <c r="B21" s="24"/>
      <c r="C21" s="24"/>
      <c r="D21" s="24"/>
      <c r="E21" s="24"/>
      <c r="F21" s="24"/>
    </row>
    <row r="22" spans="1:6" ht="43.5">
      <c r="A22" s="2" t="s">
        <v>2</v>
      </c>
      <c r="B22" s="2" t="s">
        <v>3</v>
      </c>
      <c r="C22" s="3" t="s">
        <v>4</v>
      </c>
      <c r="D22" s="3" t="s">
        <v>5</v>
      </c>
      <c r="E22" s="3" t="s">
        <v>7</v>
      </c>
      <c r="F22" s="5" t="s">
        <v>8</v>
      </c>
    </row>
    <row r="23" spans="1:6">
      <c r="A23" s="8" t="s">
        <v>9</v>
      </c>
      <c r="B23" s="9" t="s">
        <v>14</v>
      </c>
      <c r="C23" s="20">
        <v>570</v>
      </c>
      <c r="D23" s="22">
        <v>9225</v>
      </c>
      <c r="E23" s="20">
        <v>403</v>
      </c>
      <c r="F23" s="19">
        <f t="shared" ref="F23:F26" si="6">ROUNDUP((D23/C23),1)</f>
        <v>16.200000000000003</v>
      </c>
    </row>
    <row r="24" spans="1:6">
      <c r="A24" s="8" t="s">
        <v>10</v>
      </c>
      <c r="B24" s="10" t="s">
        <v>15</v>
      </c>
      <c r="C24" s="20">
        <v>54</v>
      </c>
      <c r="D24" s="20">
        <v>58</v>
      </c>
      <c r="E24" s="20">
        <v>14</v>
      </c>
      <c r="F24" s="19">
        <f t="shared" si="6"/>
        <v>1.1000000000000001</v>
      </c>
    </row>
    <row r="25" spans="1:6">
      <c r="A25" s="12" t="s">
        <v>10</v>
      </c>
      <c r="B25" s="13" t="s">
        <v>16</v>
      </c>
      <c r="C25" s="20">
        <v>30</v>
      </c>
      <c r="D25" s="20">
        <v>63</v>
      </c>
      <c r="E25" s="20">
        <v>22</v>
      </c>
      <c r="F25" s="19">
        <f t="shared" si="6"/>
        <v>2.1</v>
      </c>
    </row>
    <row r="26" spans="1:6" ht="15.75" thickBot="1">
      <c r="A26" s="8" t="s">
        <v>11</v>
      </c>
      <c r="B26" s="11" t="s">
        <v>17</v>
      </c>
      <c r="C26" s="22">
        <v>23</v>
      </c>
      <c r="D26" s="20">
        <v>78</v>
      </c>
      <c r="E26" s="20">
        <v>23</v>
      </c>
      <c r="F26" s="19">
        <f t="shared" si="6"/>
        <v>3.4</v>
      </c>
    </row>
    <row r="27" spans="1:6" ht="15.75" thickBot="1">
      <c r="A27" s="6"/>
      <c r="B27" s="14" t="s">
        <v>13</v>
      </c>
      <c r="C27" s="15">
        <f>SUM(C23:C26)</f>
        <v>677</v>
      </c>
      <c r="D27" s="15">
        <f t="shared" ref="D27" si="7">SUM(D23:D26)</f>
        <v>9424</v>
      </c>
      <c r="E27" s="15">
        <f t="shared" ref="E27" si="8">SUM(E23:E26)</f>
        <v>462</v>
      </c>
      <c r="F27" s="15">
        <f t="shared" ref="F27" si="9">ROUNDUP((D27/C27),1)</f>
        <v>14</v>
      </c>
    </row>
    <row r="28" spans="1:6">
      <c r="A28" s="6"/>
      <c r="B28" s="7"/>
      <c r="C28" s="7"/>
      <c r="D28" s="7"/>
      <c r="E28" s="7"/>
    </row>
    <row r="29" spans="1:6">
      <c r="A29" s="6"/>
      <c r="B29" s="7"/>
      <c r="C29" s="7"/>
      <c r="D29" s="7"/>
      <c r="E29" s="7"/>
    </row>
    <row r="30" spans="1:6">
      <c r="A30" s="23" t="s">
        <v>20</v>
      </c>
      <c r="B30" s="24"/>
      <c r="C30" s="24"/>
      <c r="D30" s="24"/>
      <c r="E30" s="24"/>
      <c r="F30" s="24"/>
    </row>
    <row r="31" spans="1:6" ht="43.5">
      <c r="A31" s="2" t="s">
        <v>2</v>
      </c>
      <c r="B31" s="2" t="s">
        <v>3</v>
      </c>
      <c r="C31" s="3" t="s">
        <v>4</v>
      </c>
      <c r="D31" s="3" t="s">
        <v>5</v>
      </c>
      <c r="E31" s="3" t="s">
        <v>7</v>
      </c>
      <c r="F31" s="5" t="s">
        <v>8</v>
      </c>
    </row>
    <row r="32" spans="1:6">
      <c r="A32" s="8" t="s">
        <v>9</v>
      </c>
      <c r="B32" s="9" t="s">
        <v>14</v>
      </c>
      <c r="C32" s="18">
        <v>570</v>
      </c>
      <c r="D32" s="21">
        <v>7511</v>
      </c>
      <c r="E32" s="18">
        <v>379</v>
      </c>
      <c r="F32" s="19">
        <f t="shared" ref="F32:F34" si="10">ROUNDUP((D32/C32),1)</f>
        <v>13.2</v>
      </c>
    </row>
    <row r="33" spans="1:6">
      <c r="A33" s="8" t="s">
        <v>10</v>
      </c>
      <c r="B33" s="10" t="s">
        <v>15</v>
      </c>
      <c r="C33" s="18">
        <v>54</v>
      </c>
      <c r="D33" s="18">
        <v>53</v>
      </c>
      <c r="E33" s="18">
        <v>13</v>
      </c>
      <c r="F33" s="19">
        <f t="shared" si="10"/>
        <v>1</v>
      </c>
    </row>
    <row r="34" spans="1:6" ht="15.75" thickBot="1">
      <c r="A34" s="8" t="s">
        <v>11</v>
      </c>
      <c r="B34" s="11" t="s">
        <v>17</v>
      </c>
      <c r="C34" s="21">
        <v>48</v>
      </c>
      <c r="D34" s="18">
        <v>149</v>
      </c>
      <c r="E34" s="18">
        <v>48</v>
      </c>
      <c r="F34" s="19">
        <f t="shared" si="10"/>
        <v>3.2</v>
      </c>
    </row>
    <row r="35" spans="1:6" ht="15.75" thickBot="1">
      <c r="A35" s="6"/>
      <c r="B35" s="14" t="s">
        <v>13</v>
      </c>
      <c r="C35" s="15">
        <f>SUM(C31:C34)</f>
        <v>672</v>
      </c>
      <c r="D35" s="15">
        <f t="shared" ref="D35" si="11">SUM(D31:D34)</f>
        <v>7713</v>
      </c>
      <c r="E35" s="15">
        <f t="shared" ref="E35" si="12">SUM(E31:E34)</f>
        <v>440</v>
      </c>
      <c r="F35" s="15">
        <f t="shared" ref="F35" si="13">ROUNDUP((D35/C35),1)</f>
        <v>11.5</v>
      </c>
    </row>
    <row r="36" spans="1:6">
      <c r="A36" s="6"/>
      <c r="B36" s="7"/>
      <c r="C36" s="7"/>
      <c r="D36" s="7"/>
      <c r="E36" s="7"/>
    </row>
    <row r="37" spans="1:6">
      <c r="A37" s="6"/>
      <c r="B37" s="7"/>
      <c r="C37" s="7"/>
      <c r="D37" s="7"/>
      <c r="E37" s="7"/>
    </row>
    <row r="38" spans="1:6">
      <c r="A38" s="23" t="s">
        <v>21</v>
      </c>
      <c r="B38" s="24"/>
      <c r="C38" s="24"/>
      <c r="D38" s="24"/>
      <c r="E38" s="24"/>
      <c r="F38" s="24"/>
    </row>
    <row r="39" spans="1:6" ht="43.5">
      <c r="A39" s="2" t="s">
        <v>2</v>
      </c>
      <c r="B39" s="2" t="s">
        <v>3</v>
      </c>
      <c r="C39" s="3" t="s">
        <v>4</v>
      </c>
      <c r="D39" s="3" t="s">
        <v>5</v>
      </c>
      <c r="E39" s="3" t="s">
        <v>7</v>
      </c>
      <c r="F39" s="5" t="s">
        <v>8</v>
      </c>
    </row>
    <row r="40" spans="1:6">
      <c r="A40" s="8" t="s">
        <v>9</v>
      </c>
      <c r="B40" s="9" t="s">
        <v>14</v>
      </c>
      <c r="C40" s="18">
        <v>510</v>
      </c>
      <c r="D40" s="21">
        <v>8161</v>
      </c>
      <c r="E40" s="18">
        <v>412</v>
      </c>
      <c r="F40" s="19">
        <f t="shared" ref="F40:F42" si="14">ROUNDUP((D40/C40),1)</f>
        <v>16.100000000000001</v>
      </c>
    </row>
    <row r="41" spans="1:6">
      <c r="A41" s="8" t="s">
        <v>10</v>
      </c>
      <c r="B41" s="10" t="s">
        <v>15</v>
      </c>
      <c r="C41" s="18">
        <v>72</v>
      </c>
      <c r="D41" s="18">
        <v>85</v>
      </c>
      <c r="E41" s="18">
        <v>25</v>
      </c>
      <c r="F41" s="19">
        <f t="shared" si="14"/>
        <v>1.2000000000000002</v>
      </c>
    </row>
    <row r="42" spans="1:6" ht="15.75" thickBot="1">
      <c r="A42" s="8" t="s">
        <v>11</v>
      </c>
      <c r="B42" s="11" t="s">
        <v>17</v>
      </c>
      <c r="C42" s="21">
        <v>34</v>
      </c>
      <c r="D42" s="18">
        <v>177</v>
      </c>
      <c r="E42" s="18">
        <v>34</v>
      </c>
      <c r="F42" s="19">
        <f t="shared" si="14"/>
        <v>5.3</v>
      </c>
    </row>
    <row r="43" spans="1:6" ht="15.75" thickBot="1">
      <c r="B43" s="14" t="s">
        <v>13</v>
      </c>
      <c r="C43" s="15">
        <f>SUM(C39:C42)</f>
        <v>616</v>
      </c>
      <c r="D43" s="15">
        <f t="shared" ref="D43" si="15">SUM(D39:D42)</f>
        <v>8423</v>
      </c>
      <c r="E43" s="15">
        <f t="shared" ref="E43" si="16">SUM(E39:E42)</f>
        <v>471</v>
      </c>
      <c r="F43" s="15">
        <f t="shared" ref="F43" si="17">ROUNDUP((D43/C43),1)</f>
        <v>13.7</v>
      </c>
    </row>
  </sheetData>
  <mergeCells count="5">
    <mergeCell ref="A30:F30"/>
    <mergeCell ref="A38:F38"/>
    <mergeCell ref="A3:F3"/>
    <mergeCell ref="A12:F12"/>
    <mergeCell ref="A21:F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amit</cp:lastModifiedBy>
  <dcterms:created xsi:type="dcterms:W3CDTF">2021-02-24T07:16:54Z</dcterms:created>
  <dcterms:modified xsi:type="dcterms:W3CDTF">2023-06-10T05:00:27Z</dcterms:modified>
</cp:coreProperties>
</file>